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40" activeTab="5"/>
  </bookViews>
  <sheets>
    <sheet name="一公司" sheetId="1" r:id="rId1"/>
    <sheet name="二公司" sheetId="2" r:id="rId2"/>
    <sheet name="三公司" sheetId="3" r:id="rId3"/>
    <sheet name="五公司" sheetId="4" r:id="rId4"/>
    <sheet name="六公司" sheetId="5" r:id="rId5"/>
    <sheet name="电车" sheetId="6" r:id="rId6"/>
  </sheets>
  <definedNames/>
  <calcPr fullCalcOnLoad="1"/>
</workbook>
</file>

<file path=xl/sharedStrings.xml><?xml version="1.0" encoding="utf-8"?>
<sst xmlns="http://schemas.openxmlformats.org/spreadsheetml/2006/main" count="2046" uniqueCount="1435">
  <si>
    <t>路别</t>
  </si>
  <si>
    <t>始发站</t>
  </si>
  <si>
    <t>首末班时间</t>
  </si>
  <si>
    <t>运营时间</t>
  </si>
  <si>
    <t>配车</t>
  </si>
  <si>
    <t>配档</t>
  </si>
  <si>
    <t>里程</t>
  </si>
  <si>
    <t>站点上行</t>
  </si>
  <si>
    <t>站点下行</t>
  </si>
  <si>
    <t>上行</t>
  </si>
  <si>
    <t>下行</t>
  </si>
  <si>
    <t>西文街公交站</t>
  </si>
  <si>
    <t>汽车西站</t>
  </si>
  <si>
    <t>6：25-21：00</t>
  </si>
  <si>
    <t>5：30-20：00</t>
  </si>
  <si>
    <t>西文街公交站, 西湖漾河桥，颜家村, 灯塔新村, 王子塘, 西联桥, 善贤社区, 沈塘湾, 二纺机总厂, 长乐路, 大关桥西, 教工路塘河路口, 保亭巷, 浙江工商大学, 花园南村, 花园西村, 节能公司, 文二西路通普路口, 文二西路丰潭路口, 竞舟路文二西路口, 竞舟路文三西路口，竞舟路莲花街口, 荷花苑, 莲花街古墩路口, 府苑新村, 汽车西站（天目山路南侧下客点）</t>
  </si>
  <si>
    <t>汽车西站(中国湿地博物馆), 府苑新村, 莲花街古墩路口, 荷花苑, 竞舟路莲花路口, 竞舟路文三西路口，文二西路竞舟路口, 文二西路丰潭路口, 文二西路通普路口, 节能公司, 花园西村, 花园南村, 浙江工商大学, 保亭巷, 教工路塘河路口, 大关桥西, 长乐路, 二纺机总厂, 沈塘湾, 善贤社区, 西联桥, 西文街公交站（下客点）</t>
  </si>
  <si>
    <t xml:space="preserve"> 花园岗街</t>
  </si>
  <si>
    <t>浙大</t>
  </si>
  <si>
    <t>5：20-21：50</t>
  </si>
  <si>
    <t>6：00-22：30</t>
  </si>
  <si>
    <t>花园岗街小河路口, 轻纺桥, 高家花园, 拱宸桥西, 登云路小河路口, 小河佳苑, 打铁弄, 勤丰桥, 大关桥西, 教工路塘河路口, 保亭巷, 文一路学院路口(M), 翠苑一区, 宋江村(M), 翠苑五区, 益乐村, 古荡新村, 古翠路塘苗路口, 古荡东, 天目山路学院路口, 玉古路求是路口(广厦集团), 浙大公交站（下客点）</t>
  </si>
  <si>
    <t>浙大公交站, 玉古路求是路口(广厦集团), 天目山路学院路口, 古荡东, 古翠路塘苗路口, 古荡新村, 益乐村, 益乐路文一西路口, 文一西路毛家桥路口, 宋江村(M), 翠苑一区, 翠苑二区, 余杭塘路学院路东口, 教工路塘河路口, 大关桥西, 勤丰桥, 打铁弄, 小河佳苑, 登云路小河路口, 拱宸桥西, 高家花园, 昼锦里, 花园岗街小河路口（下客点）</t>
  </si>
  <si>
    <t>南星桥</t>
  </si>
  <si>
    <t>5：50-21：30</t>
  </si>
  <si>
    <t>5：00-20：40</t>
  </si>
  <si>
    <t>南星桥, 凤山门, 万松岭, 南山路万松岭路口, 清波门, 钱王祠, 涌金门, 一公园, 东坡路平海路口, 六公园, 长寿桥, 昌化新村, 武林门, 武林门马塍路口, 八字桥(M), 浙大西溪校区, 庆丰村西, 天目山路学院路口, 古荡东, 古荡西, 浙大科技园, 炮台新桥, 古墩路西溪路口, 天目山路紫荆花路口, 汽车西站</t>
  </si>
  <si>
    <t>汽车西站, 老东岳, 新凉亭, 炮台新桥, 浙大科技园, 古荡西, 古荡东, 天目山路学院路口, 庆丰村西, 浙大西溪校区, 八字桥(M), 武林门马塍路口, 武林门, 昌化新村, 江山弄, 钱塘门外, 东坡路庆春路口(M), 东坡路平海路口, 一公园, 涌金门, 钱王祠, 清波门, 万松岭路南山路口, 万松岭, 凤山门, 南星桥（下客点）</t>
  </si>
  <si>
    <t>凤起路十四中</t>
  </si>
  <si>
    <t>五常公交站</t>
  </si>
  <si>
    <t>6：40-21：10</t>
  </si>
  <si>
    <t>5：45-20：10</t>
  </si>
  <si>
    <t>凤起路十四中, 省府大楼东, 武林门西, 胜利新村, 松木场, 黄龙洞, 求是路, 玉古路天目山路口, 学院路黄姑山, 东方通信大厦, 万塘路华星路口, 节能公司, 文二西路益乐路口, 文二西路丰潭路口, 文二西路竞舟路口, 文二西路古墩路口, 府新花园北, 蒋村兴达苑, 河渚桥, 合建港桥, 西溪湿地北门, 朝天莫港桥, 南高桥, 五常公交站（下客点）</t>
  </si>
  <si>
    <t>五常公交站, 南高桥, 朝天莫港桥, 西溪湿地北门, 合建港桥, 河渚桥, 合建村南, 登新公寓, 府新花园北, 文二西路古墩路口, 文二西路竞舟路口, 文二西路丰潭路口, 文二西路益乐路口, 节能公司, 花园西村, 九莲新村西, 学院路黄姑山, 玉古路天目山路口, 求是路, 黄龙洞, 松木场, 胜利新村, 武林门西, 昌化新村, 凤起路十四中（下客点）</t>
  </si>
  <si>
    <t>省府大楼</t>
  </si>
  <si>
    <t>府苑新村</t>
  </si>
  <si>
    <t>7：35-18：30</t>
  </si>
  <si>
    <t>7：10-17：50</t>
  </si>
  <si>
    <t>省府大楼（下客点）, 省府大楼, 省府路弥陀寺路口, 松木场, 黄龙体育中心, 天目山路学院路口, 古荡, 古荡小区, 丰潭路南口, 天目山路古墩路口, 府苑新村</t>
  </si>
  <si>
    <t>府苑新村, 天目山路紫荆花路口, 天目山路古墩路口, 丰潭路南口, 古荡小区, 古荡, 天目山路学院路口, 黄龙体育中心, 松木场, 胜利新村, 武林门南, 省府大楼东, 省府大楼（下客点）</t>
  </si>
  <si>
    <t>黄龙体育中心</t>
  </si>
  <si>
    <t>留下南</t>
  </si>
  <si>
    <t>5：30-22：00</t>
  </si>
  <si>
    <t>5：00-21：30</t>
  </si>
  <si>
    <t>黄龙体育中心, 庆丰村西, 天目山路学院路口, 古荡东, 古荡西, 浙大科技园, 炮台新桥, 新凉亭, 老东岳, 东方中学, 龙驹坞, 金鱼井, 营门口, 杨家牌楼, 西穆坞, 屏基山北, 留下老街, 留和家苑, 留下南（下客点）</t>
  </si>
  <si>
    <t>留下南, 留和家苑, 留下, 屏基山北, 西穆坞, 杨家牌楼, 营门口, 金鱼井, 龙驹坞, 东方中学, 老东岳, 新凉亭, 炮台新桥, 浙大科技园, 古荡西, 古荡东, 天目山路学院路口, 庆丰村, 杭大路, 黄龙洞, 黄龙体育中心（下客点）</t>
  </si>
  <si>
    <t>富阳公交站</t>
  </si>
  <si>
    <t xml:space="preserve"> 汽车西站 </t>
  </si>
  <si>
    <t>6：00-18：30</t>
  </si>
  <si>
    <t>富阳公交站, 凤凰桥, 客运站北（以琳培训学校）, 恩波大道文居街口, 巨利（恒丰银行）, 新桥, 高桥, 大树下, 宋殿, 九龙大道口, 十月路口, 野风山城（大庄村）, 九龙山庄, 颐景山庄, 鸣翠蓝湾, 上林湖, 梓树花苑, 科创路口, 施家园花苑, 陈家（雍景山）, 长子坞, 午潮山北, 四喜凉亭, 石马社区(小和山公交站), 冲天庙, 浙江科技学院(小和山), 头山门, 上埠, 水口, 屏峰, 西溪医院横街, 留下西, 留下北, 西溪湿地周家村, 汽车西站</t>
  </si>
  <si>
    <t>汽车西站, 西溪湿地周家村, 留下北, 留下西, 西溪医院横街, 屏峰, 水口, 上埠, 头山门, 浙江科技学院（小和山）, 冲天庙, 石马社区, 四喜凉亭, 午潮山北, 长子坞, 陈家（雍景山）, 施家园花苑, 科创路口, 梓树花苑, 上林湖, 鸣翠蓝湾, 颐景山庄, 九龙山庄, 野风山城（大庄村）, 十月路口, 九龙大道口, 宋殿, 大树下, 高桥, 新桥老村委, 新桥, 巨利（恒丰银行）, 恩波大道文居街口, 客运站北（以琳培训学校）, 凤凰桥, 富阳公交站（下客点）</t>
  </si>
  <si>
    <t>计家湾东</t>
  </si>
  <si>
    <t>7：00-19：00</t>
  </si>
  <si>
    <t>6：00-18：00</t>
  </si>
  <si>
    <t>黄龙体育中心, 庆丰村西, 学院路黄姑山, 东方通信大厦, 天苑花园, 公交一公司, 翠苑五区, 翠苑三区, 余杭塘路登云路口, 阮家桥公交停车场, 政苑小区南, 余杭塘路古墩路口, 余杭塘路崇信路口, 杨家舍, 双龙街金家埭, 双龙街枫树路口, 蒋村法昌寺, 龙头坝, 西溪白荻苑, 西溪翠竹苑, 朝天莫港桥, 南高桥, 计家湾东（下客点）</t>
  </si>
  <si>
    <t>计家湾东, 西溪水岸北, 何家坝, 龙头坝, 蒋村法昌寺, 双龙街枫树路口, 双龙街金家埭, 家家舍, 余杭塘路崇信路口, 丰古隧道西口, 余杭塘路古墩路口, 政苑小区南, 阮家桥公交停车场, 余杭塘路登云路口, 翠苑三区西, 翠苑五区, 公交一公司, 天苑花园, 东方通信大厦, 学院路黄姑山, 庆丰村, 杭大路, 黄龙洞, 黄龙体育中心（下客点）</t>
  </si>
  <si>
    <t>闲林汪家岭</t>
  </si>
  <si>
    <t>10：30-22：00</t>
  </si>
  <si>
    <t>10：00-21：30</t>
  </si>
  <si>
    <t>闲林汪家岭, 高教路天目山西路口, 五常大道高教路口, 五常大道联胜路口, 五常大道荆长路口, 西溪湿地西区, 留下北, 留下, 屏基山北, 西穆屋南, 杨梅山路屏基山路口, 留下南（下客点）</t>
  </si>
  <si>
    <t>留下南, 杨梅山路屏基山路口, 西穆屋南, 屏基山北, 留下, 西溪湿地西区, 五常大道荆长路口, 五常大道联胜路口, 五常大道高教路口, 高教路天目山西路口, 闲林汪家岭</t>
  </si>
  <si>
    <t>城站</t>
  </si>
  <si>
    <t>灵隐</t>
  </si>
  <si>
    <t>城站火车站(M), 市三医院, 柴垛桥(M), 涌金门东, 一公园, 湖滨, 东坡路平海路口, 小车桥(M), 少年宫, 葛岭, 新新饭店, 岳庙, 植物园（玉泉）, 洪春桥, 九里松, 石莲亭, 灵隐（下客点）</t>
  </si>
  <si>
    <t>灵隐, 石莲亭, 九里松, 洪春桥, 植物园（玉泉）, 岳庙, 新新饭店, 葛岭, 钱塘门外, 小车桥(M), 东坡路平海路口, 延安路解百, 耀江广厦(M), 柴垛桥(M), 市三医院, 城站火车站（广场下客点）</t>
  </si>
  <si>
    <t>植物园</t>
  </si>
  <si>
    <t>汽车北站</t>
  </si>
  <si>
    <t>6：00-21：30</t>
  </si>
  <si>
    <t>5：30-21：30</t>
  </si>
  <si>
    <t>植物园, 玉泉, 浙大玉泉校区, 玉古路求是路口(广厦集团), 玉古路天目山路口, 天目山路学院路口, 古荡东, 古翠路塘苗路口, 天苑花园, 东方通信大厦, 九莲新村, 花园新村, 浙江工商大学, 白荡海, 打索桥, 余杭塘上, 董家新村, 北大桥, 莫干山路登云路口, 和睦新村, 方家塘, 汽车北站</t>
  </si>
  <si>
    <t>汽车北站, 方家塘, 和睦新村, 莫干山路登云路口, 北大桥, 董家新村, 余杭塘上, 打索桥, 白荡海, 浙江工商大学, 花园新村, 九莲新村, 东方通信大厦, 古翠路塘苗路口, 古荡, 天目山路学院路口, 玉古路天目山路口, 玉古路求是路口(广厦集团), 浙大玉泉校区, 东山弄, 曙光公寓, 植物园（下客点）</t>
  </si>
  <si>
    <t>岳王路</t>
  </si>
  <si>
    <t>5：00-21：50</t>
  </si>
  <si>
    <t>5：20-22：10</t>
  </si>
  <si>
    <t>浙大公交站, 浙大附中, 黄龙洞, 松木场, 省府大楼西, 钱塘门外, 小车桥(M), 庆春路浣纱路口(M), 岳王路（下客点）</t>
  </si>
  <si>
    <t>岳王路, 庆春路浣纱路口(M), 小车桥(M), 少年宫, 省府大楼西, 松木场, 黄龙洞, 浙大附中, 浙大公交站（下客点）</t>
  </si>
  <si>
    <t>茶博龙井馆区</t>
  </si>
  <si>
    <t>5：45-20：00</t>
  </si>
  <si>
    <t>5：15-19：30</t>
  </si>
  <si>
    <t>茶博龙井馆区, 龙井茶室, 龙井寺, 南天竺, 双峰, 浙江宾馆, 茅家埠, 黄泥岭, 洪春桥, 植物园（玉泉）, 岳庙, 新新饭店, 葛岭, 钱塘门外, 小车桥(M), 岳王路（下客点）</t>
  </si>
  <si>
    <t>岳王路, 小车桥(M), 少年宫, 葛岭, 新新饭店, 岳庙, 植物园（玉泉）, 洪春桥, 黄泥岭, 茅家埠, 浙江宾馆, 双峰, 南天竺, 龙井寺, 龙井茶室, 茶博龙井馆区</t>
  </si>
  <si>
    <t>游2</t>
  </si>
  <si>
    <t>8：00-18：00</t>
  </si>
  <si>
    <t>城站火车站(M), 市三医院, 柴垛桥(M), 涌金门东, 钱王祠, 清波门, 南山路万松岭路口, 长桥, 净寺, 苏堤, 浴鹄湾, 空军疗养院, 茅家埠, 黄泥岭, 九里松, 石莲亭, 灵隐（下客点）</t>
  </si>
  <si>
    <t>灵隐, 石莲亭, 九里松, 黄泥岭, 茅家埠, 空军疗养院, 浴鹄湾, 苏堤, 净寺, 长桥, 南山路万松岭路口, 清波门, 钱王祠, 涌金门东, 柴垛桥(M), 市三医院, 城站火车站（下客点）</t>
  </si>
  <si>
    <t>平海路岳王路口</t>
  </si>
  <si>
    <t>浙大紫金港校区</t>
  </si>
  <si>
    <t>5：35-22：40</t>
  </si>
  <si>
    <t>5：00-22：15</t>
  </si>
  <si>
    <t>平海路岳王路口（下客点）, 平海路岳王路口, 小车桥(M), 环城西路十四中, 省府大楼东, 密渡桥(省中山医院), 沈塘桥, 文二路马塍路口, 下宁桥, 花园南村, 翠苑一区东, 翠苑一区, 宋江村(M), 翠苑三区, 文化商城, 丰登街东, 丰登街拱苑路口, 萍水西街竞舟北路口, 三坝, 浙大紫金港校区</t>
  </si>
  <si>
    <t>浙大紫金港校区, 机动车辆管理所, 萍水西街竞舟北路口, 丰登街拱苑路口, 丰登街东, 文化商城, 翠苑三区, 宋江村(M), 翠苑一区, 翠苑一区东, 花园南村, 下宁桥, 文二路马塍路口, 沈塘桥, 密渡桥(省中山医院), 武林门南, 省府大楼东, 环城西路十四中, 钱塘门外, 小车桥(M), 联桥, 平海路岳王路口（下客点）</t>
  </si>
  <si>
    <t>政苑公交站</t>
  </si>
  <si>
    <t>6：30-21：30</t>
  </si>
  <si>
    <t>6：00-21：00</t>
  </si>
  <si>
    <t>省府大楼, 环城西路十四中, 凤起路昭庆寺, 省府大楼西, 松木场河西, 浙大西溪校区, 庆丰村, 天目山路学院路口, 古荡, 古荡小区, 丰潭路文三西路口, 丰潭路文二西路口, 丰潭路文一西路口, 丰潭路西斗门路口, 政苑小区, 政苑公交站（下客点）</t>
  </si>
  <si>
    <t>政苑公交站, 政苑小区, 丰潭路西斗门路口, 丰潭路文一西路口, 丰潭路文二西路口, 丰潭路文三西路口, 古荡小区, 古荡, 天目山路学院路口, 庆丰村, 浙大西溪校区, 松木场河西, 省府路弥陀寺路口, 省府大楼（下客点）</t>
  </si>
  <si>
    <t>景芳小区</t>
  </si>
  <si>
    <t>西溪竞舟苑</t>
  </si>
  <si>
    <t>5：45-21：45</t>
  </si>
  <si>
    <t>景芳小区, 严家弄, 濮家新村, 闻皇庙(M), 文晖大桥东, 和平广场B, 浙江工业大学, 朝晖八区南, 朝晖九区, 红石板新村, 新河坝巷, 文二路马塍路口, 下宁桥, 花园南村, 花园西村, 节能公司, 文二西路益乐路口, 文二西路丰潭路口, 文二西路竞舟路口, 文二西路古墩路口, 府新花园北, 合建村南, 合建港桥, 西溪湿地北门, 西溪翠竹苑, 西溪竞舟苑（下客点）</t>
  </si>
  <si>
    <t>西溪竞舟苑, 朝天莫港桥, 西溪湿地北门, 合建港桥, 合建村南, 登新公寓, 府新花园北, 文二西路古墩路口, 文二西路竞舟路口, 文二西路丰潭路口, 文二西路益乐路口, 节能公司, 花园西村, 花园南村, 下宁桥, 文二路马塍路口, 新河坝巷, 红石板新村, 朝晖九区, 朝晖八区南, 浙江工业大学, 和平广场B, 文晖大桥东, 闻皇庙(M), 濮家新村, 严家弄, 景芳三区, 景芳五区(地铁景芳站), 景芳小区（下客点）</t>
  </si>
  <si>
    <t>振华路双港路口</t>
  </si>
  <si>
    <t>6：30-21：45</t>
  </si>
  <si>
    <t>5：45-21：00</t>
  </si>
  <si>
    <t>浙大玉泉校区, 玉古路求是路口(广厦集团), 玉古路天目山路口, 天目山路学院路口, 古荡, 古荡小区, 丰潭路南口, 天目山路古墩路口, 府苑新村, 皇朝花园西, 紫荆花路文三西路口, 紫荆花路文二西路口, 蒋村商住区, 政新花园, 紫荆花路余杭塘路口, 浦家桥, 浙大紫金港校区, 章桥头, 望月社区, 振华路双港路口, 三墩南（下客点）</t>
  </si>
  <si>
    <t>三墩南, 振华路双港路口, 望月社区, 章桥头, 浙大紫金港校区, 浦家桥, 丰古隧道西口, 政新花园, 蒋村商住区, 紫荆花路文二西路口, 紫荆花路文三西路口, 皇朝花园西, 府苑新村, 天目山路古墩路口, 丰潭路南口, 古荡小区, 古荡, 天目山路学院路口, 玉古路天目山路口, 玉古路求是路口(广厦集团), 求是路, 浙大附中, 浙大玉泉校区</t>
  </si>
  <si>
    <t>池华街公交站</t>
  </si>
  <si>
    <t>6：35-18：30</t>
  </si>
  <si>
    <t>池华街公交站, 北河桥, 同仁家园, 大港桥, 西陈村, 西园路灯彩街口, 西园路西园九路口, 西园路西园七路口, 西园五路西园六路口, 西园八路振华路口, 西湖广告产业园, 石祥西路西园路口, 应家桥, 小桥头, 望月社区, 章桥头, 浙大紫金港校区</t>
  </si>
  <si>
    <t>浙大紫金港校区, 虾龙圩, 华东陶瓷建材市场, 石祥西路古墩路口, 小桥头, 应家桥, 石祥西路西园路口, 西湖广告产业园, 西园八路振华路口, 西园五路西园六路口, 西园路西园七路口, 西园路西园九路口, 西园路灯彩街口, 西陈村, 大港桥, 同仁家园, 北河桥, 池华街公交站</t>
  </si>
  <si>
    <t>仓前</t>
  </si>
  <si>
    <t>古荡</t>
  </si>
  <si>
    <t>5：10-18：10</t>
  </si>
  <si>
    <t>6：10-19：20</t>
  </si>
  <si>
    <t>仓前, 仓兴街西, 仓前小学路口, 仓兴街东, 严公桥, 龚家斗, 贾八房, 高桥村, 冯家桥, 方山, 金印桥, 油车桥西, 玻璃厂, 山桥, 肖家坝, 刘家村, 绕城村路口, 草鞋桥, 厨房斗, 同仁家园南, 信鸿花园, 润达花园, 文星桥, 三墩镇政府, 三墩</t>
  </si>
  <si>
    <t>三墩, 同仁家园南, 厨房斗, 三墩章家桥, 草鞋桥, 绕城村路口, 刘家村, 肖家坝, 山桥, 玻璃厂, 油车桥西, 金印桥, 方山, 冯家桥, 高桥村, 贾八房, 龚家斗, 严公桥, 仓兴街东, 仓前小学路口, 仓兴街西, 仓前（下客点）</t>
  </si>
  <si>
    <t>松木场河西</t>
  </si>
  <si>
    <t>西湖科技园</t>
  </si>
  <si>
    <t>6:30-22:00</t>
  </si>
  <si>
    <t>5:40-22:00</t>
  </si>
  <si>
    <t>松木场河西, 松木场, 杭大路, 庆丰村, 天目山路学院路口, 古荡, 古荡小区, 丰潭路南口, 古墩路平安桥, 古墩路金月巷口, 古墩路文三西路口, 桂花城, 骆家庄南, 政新花园, 杭三大桥, 三坝, 机动车辆管理所, 华东陶瓷建材市场, 石祥西路古墩路口, 小桥头, 振华路公交停车场, 振华路西园四路口, 西园三路西园四路口, 西湖广告产业园, 振华路西园八路口, 西湖科技园（下客点）</t>
  </si>
  <si>
    <t>西湖科技园, 振华路西园八路口, 西湖广告产业园, 西园三路西园四路口, 振华路西园四路口, 振华路公交停车场, 振华路西行路口, 振华路双港路口, 华东陶瓷建材市场, 机动车辆管理所, 三坝, 杭三大桥, 政新花园, 骆家庄南, 桂花城, 古墩路金月巷口, 古墩路平安桥, 天目山路古墩路口, 丰潭路南口, 古荡小区, 古荡, 天目山路学院路口, 庆丰村, 浙大西溪校区, 松木场河西（下客点）</t>
  </si>
  <si>
    <t>吉鸿家园</t>
  </si>
  <si>
    <t>6:45-22:30</t>
  </si>
  <si>
    <t>5:45-21:30</t>
  </si>
  <si>
    <t>松木场河西, 松木场, 黄龙洞, 黄龙体育中心, 庆丰村西, 学院路黄姑山, 东方通信大厦, 万塘路华星路口, 节能公司, 翠苑五区, 文一西路毛家桥路口, 益乐新村, 丰潭路西斗门路口, 政苑小区, 省档案馆, 北庄塘, 西城年华, 申花路古墩路口, 虾龙圩, 华东陶瓷建材市场, 古墩路秀里街口, 润达花园, 水起苑, 北港桥, 墩祥街嘉仁路口, 北河桥, 池华街公交站, 墩莳家园, 都市阳光嘉苑, 吉鸿家园（下客点）</t>
  </si>
  <si>
    <t>吉鸿家园, 都市阳光嘉苑, 墩莳家园, 墩祥街紫金港北路口, 新竹桥, 北河桥, 墩祥街嘉仁路口, 北港桥, 金厦公寓, 润达花园, 古墩路秀里街口, 华东陶瓷建材市场, 申花路古墩路口, 西城年华, 北庄塘, 省档案馆, 政苑小区, 西斗门路丰潭路口, 西斗门, 文一西路毛家桥路口, 翠苑五区, 节能公司, 万塘路华星路口, 九莲新村西, 学院路黄姑山, 庆丰村西, 浙大西溪校区, 松木场河西（下客点）</t>
  </si>
  <si>
    <t>6:15-20:15</t>
  </si>
  <si>
    <t>吉鸿家园, 都市阳光嘉苑, 墩莳家园, 三墩章家桥, 厨房斗, 紫萱路欣然街口, 吴家石桥, 池华街古墩路口, 铭雅苑, 金家渡路古墩路口, 金家渡南苑, 金家渡, 徐家斗, 水涟苑, 丰庆路三墩路口, 水映苑, 灯彩街古墩路口, 信鸿花园, 同仁家园, 北河桥, 池华街公交站, 墩莳家园, 都市阳光嘉苑, 吉鸿家园（下客点）</t>
  </si>
  <si>
    <t>6：00-20：00</t>
  </si>
  <si>
    <t>吉鸿家园, 都市阳光嘉苑, 墩莳家园, 三墩章家桥, 厨房斗, 紫萱路欣然街口, 吴家石桥, 北河桥, 同仁家园, 信鸿花园, 润达花园, 水映苑, 丰庆路三墩路口, 水涟苑, 徐家斗, 金家渡, 金家渡南苑, 金家渡路古墩路口, 铭雅苑, 池华街古墩路口, 厨房斗, 墩莳家园, 都市阳光嘉苑, 吉鸿家园（下客点）</t>
  </si>
  <si>
    <t>池华街</t>
  </si>
  <si>
    <t>6：30-19：00</t>
  </si>
  <si>
    <t>5：40-18：00</t>
  </si>
  <si>
    <t>池华街公交站, 厚仁路池华街口, 厚仁路墩祥街口, 同仁家园南, 大港桥, 西陈村, 西园路灯彩街口, 西园路西园九路口, 西园路西园七路口, 西园路振华路口, 西园路西园三路口, 俞家村, 万安大桥, 花蒋路紫霞街口, 文一西路花蒋路口, 合建村, 河渚桥, 合建村南, 姚家塘, 西溪湿地东门, 西溪天堂, 汽车西站</t>
  </si>
  <si>
    <t>汽车西站, 新凉亭, 古墩路西溪路口, 天目山路紫荆花路口, 西溪天堂, 西溪湿地东门, 蒋村兴达苑, 河渚桥, 合建村, 文一西路花蒋路口, 花蒋路紫霞街口, 万安大桥, 俞家村, 西园路西园三路口, 西园路振华路口, 西园路西园七路口, 西园路西园九路口, 西园路灯彩街口, 西陈村, 大港桥, 同仁家园南, 三墩白寺桥, 厚仁路墩祥街口, 厚仁路池华街口, 池华街公交站</t>
  </si>
  <si>
    <t>小车桥</t>
  </si>
  <si>
    <t>西溪兼葭苑</t>
  </si>
  <si>
    <t>6：40-21：00</t>
  </si>
  <si>
    <t>5:50-20：00</t>
  </si>
  <si>
    <t>小车桥(M), 少年宫, 葛岭, 新新饭店, 岳庙, 曙光公寓, 浙大附中, 求是路, 玉古路求是路口(广厦集团), 玉古路天目山路口, 天目山路学院路口, 古荡东, 古翠路塘苗路口, 古荡新村, 古荡新村西, 文三西路丰潭路口, 竞舟路文三西路口, 文二西路竞舟路口, 文二西路古墩路口, 府新花园北, 蒋村兴达苑, 河渚桥, 合建村, 文一西路花蒋路口, 西溪白荻苑, 西溪蒹葭苑（下客点）</t>
  </si>
  <si>
    <t>西溪蒹葭苑, 西溪竞舟苑, 枫树湾河桥, 文一西路花蒋路口, 合建村, 河渚桥, 合建村南, 登新公寓, 府新花园北, 文二西路古墩路口, 竞舟路文二西路口, 竞舟路文三西路口, 文三西路丰潭路口, 古荡新村西, 古荡新村, 古翠路塘苗路口, 古荡, 天目山路学院路口, 玉古路天目山路口, 玉古路求是路口(广厦集团), 求是路, 浙大附中, 曙光公寓, 岳庙, 新新饭店, 葛岭, 钱塘门外, 小车桥（下客点）</t>
  </si>
  <si>
    <t>5：50-20：00</t>
  </si>
  <si>
    <t>6：30-20：40</t>
  </si>
  <si>
    <t>西溪竞舟苑, 朝天莫港桥, 西溪翠竹苑, 枫树湾河桥, 文一西路花蒋路口, 合建村, 双龙村, 蒋村商住区, 政新花园, 杭三大桥, 三坝, 机动车辆管理所, 虾龙圩, 华东陶瓷建材市场, 古墩路秀里街口, 润达花园, 水起苑B, 北港桥, 墩池路荡鱼街口, 池华街公交站</t>
  </si>
  <si>
    <t>池华街公交站, 墩池路荡鱼街口, 北港桥, 金厦公寓, 润达花园, 古墩路秀里街口, 华东陶瓷建材市场, 虾龙圩, 机动车辆管理所, 三坝, 杭三大桥, 政新花园, 蒋村商住区, 双龙村, 合建村, 文一西路花蒋路口, 枫树湾河桥, 西溪竞舟苑（下客点）</t>
  </si>
  <si>
    <t>蒋村公交站</t>
  </si>
  <si>
    <t>4：00-22：50</t>
  </si>
  <si>
    <t>4：00-23：50</t>
  </si>
  <si>
    <t>蒋村公交中心站, 蒋村商住区, 政新花园, 杭三大桥, 三坝, 机动车辆管理所, 浙大紫金港校区, 章桥头, 望月社区, 小桥头, 振华路公交停车场, 西湖科技园（下客点）, 西园路西园七路口, 西园路西园九路口, 西陈村, 厨房斗, 墩莳家园, 都市阳光嘉苑, 吉鸿家园（下客点）</t>
  </si>
  <si>
    <t>吉鸿家园, 都市阳光嘉苑, 墩莳家园, 厨房斗, 西陈村, 西园路西园九路口, 西园路西园七路口, 西湖科技园, 振华路公交停车场, 望月社区, 章桥头, 浙大紫金港校区, 机动车辆管理所, 三坝, 杭三大桥, 政新花园, 蒋村商住区, 蒋村公交中心站（下客点）</t>
  </si>
  <si>
    <t>杭州高级中学</t>
  </si>
  <si>
    <t>蒋村公交中心站</t>
  </si>
  <si>
    <t>6：35-22：45</t>
  </si>
  <si>
    <t>6：00-22：00</t>
  </si>
  <si>
    <t>杭州高级中学, 小北门(M), 中北桥南, 杭州大厦(M), 市府大楼, 武林门马塍路口, 八字桥(M), 浙大西溪校区, 庆丰村, 教工路花园亭, 九莲新村, 东方通信大厦, 天苑花园, 古荡新村, 古荡新村西, 文三西路丰潭路口, 康乐新村, 桂花城, 蒋村商住区, 蒋村公交中心站（下客点）</t>
  </si>
  <si>
    <t>蒋村公交中心站, 蒋村商住区, 骆家庄南, 桂花城, 康乐新村, 文三西路丰潭路口, 古荡新村西, 古荡新村, 天苑花园, 东方通信大厦, 九莲新村, 教工路花园亭, 庆丰村, 浙大西溪校区, 八字桥(M), 武林门马塍路口, 市府大楼, 杭州大厦(M), 小北门(M), 天水桥, 杭州高级中学（下客点）</t>
  </si>
  <si>
    <t>吴山公交站</t>
  </si>
  <si>
    <t>6：30-21：40</t>
  </si>
  <si>
    <t>5：50-21：00</t>
  </si>
  <si>
    <t>吴山公交站, 吴山广场(M), 湖滨, 东坡路平海路口, 六公园, 凤起路十四中, 省府大楼, 省府大楼西, 松木场河西, 八字桥北, 文三新村, 海洋二所, 下宁桥, 花园南村, 花园西村, 节能公司, 翠苑五区, 文一西路毛家桥路口, 益乐新村, 雅仕苑, 骆家庄, 蒋村商住区, 蒋村公交中心站（下客点）</t>
  </si>
  <si>
    <t>蒋村公交中心站, 蒋村商住区, 骆家庄, 雅仕苑, 益乐新村, 文一西路毛家桥路口, 翠苑五区, 节能公司, 花园西村, 花园南村, 下宁桥, 海洋二所, 文三新村, 八字桥北, 松木场河西, 省府路弥陀寺路口, 省府大楼, 钱塘门外, 东坡路庆春路口(M), 东坡路平海路口, 一公园, 钱王祠, 河坊街荷花池头, 吴山公交站（下客点）</t>
  </si>
  <si>
    <t>火车东站西</t>
  </si>
  <si>
    <t>6：00-19：50</t>
  </si>
  <si>
    <t>5：10-19：00</t>
  </si>
  <si>
    <t>火车东站西, 万事利丝绸汇, 秋涛路天城路口, 三里亭, 白田畈, 草庵, 德胜东村, 德胜里, 德胜新村南, 德胜路东粮泊巷口, 一清新村, 白荡海, 文一路学院路口(M), 翠苑一区, 宋江村(M), 文一西路毛家桥路口, 益乐新村, 雅仕苑, 骆家庄, 蒋村商住区, 蒋村公交中心站（下客点）</t>
  </si>
  <si>
    <t>蒋村公交中心站, 蒋村商住区, 骆家庄, 雅仕苑, 益乐新村, 文一西路毛家桥路口, 宋江村(M), 翠苑一区, 翠苑一区东, 花园南村, 新乌蓬桥, 一清新村, 德胜路东粮泊巷口, 德胜新村南, 德胜里, 德胜东村, 草庵, 白田畈, 三里亭, 秋涛路天城路口, 万事利丝绸汇, 火车东站西（下客点）</t>
  </si>
  <si>
    <t>—</t>
  </si>
  <si>
    <t>6：20-21：20</t>
  </si>
  <si>
    <t>蒋村公交中心站, 蒋村商住区, 骆家庄, 丰潭路西斗门路口, 政苑小区, 萍水街丰潭路口, 萍水街拱苑路口, 阮家桥, 丰登街东, 文化商城, 庆隆桥, 余杭塘路学院路东口, 塘河南村, 打索桥, 石灰桥, 沈塘桥, 文三路马塍路口, 教工路花园亭, 庆丰村西, 天目山路学院路口, 古荡, 古荡小区, 丰潭路文三西路口, 文三西路丰潭路口, 康乐新村, 皇朝花园, 紫荆花路文三西路口, 紫荆花路文二西路口, 紫荆花路文一西路口, 蒋村公交中心站（下客点）</t>
  </si>
  <si>
    <t>蒋村公交中心站, 紫荆花路文一西路口, 紫荆花路文二西路口, 紫荆花路文三西路口, 皇朝花园, 康乐新村, 文三西路丰潭路口, 丰潭路文三西路口, 古荡小区, 古荡, 天目山路学院路口, 庆丰村西, 教工路花园亭, 上宁桥, 文三路马塍路口, 沈塘桥, 石灰桥, 打索桥, 塘河南村, 余杭塘路教工路口, 余杭塘路学院路东口, 余杭塘路学院路西口, 庆隆桥, 文化商城, 丰登街东, 丰登街拱苑路口, 萍水街丰潭路口, 政苑小区, 丰潭路西斗门路口, 雅仕苑, 骆家庄, 蒋村商住区, 蒋村公交中心站（下客点）</t>
  </si>
  <si>
    <t>武林广场</t>
  </si>
  <si>
    <t>蒋村</t>
  </si>
  <si>
    <t>23：00-5：00</t>
  </si>
  <si>
    <t>22：20-5：30</t>
  </si>
  <si>
    <t>武林广场(M), 西湖文化广场(M), 市交警支队, 大塘新村, 文三路马塍路口, 上宁桥, 九莲新村, 东方通信大厦, 天苑花园, 古荡新村, 古荡新村西, 文三西路丰潭路口, 康乐新村, 桂花城, 蒋村商住区, 蒋村公交中心站（下客点）</t>
  </si>
  <si>
    <t>蒋村公交中心站, 蒋村商住区, 骆家庄南, 桂花城, 康乐新村, 文三西路丰潭路口, 古荡新村西, 古荡新村, 天苑花园, 东方通信大厦, 九莲新村, 上宁桥, 文三路马塍路口, 大塘新村, 市交警支队, 西湖文化广场(M), 武林广场（下客点）</t>
  </si>
  <si>
    <t>19：50-24：00</t>
  </si>
  <si>
    <t>19：00-22：45</t>
  </si>
  <si>
    <t>景芳小区, 景芳二区, 景芳三区, 景芳五区(地铁景芳站), 新塘路严家路口, 艮新天桥南, 艮新天桥北, 皋塘村, 火车东站西, 万事利丝绸汇, 秋涛路天城路口, 三里亭, 麦苗港桥, 白田畈, 草庵, 德胜东村, 德胜里, 德胜新村南, 德胜路东粮泊巷口, 一清新村, 白荡海, 文一路学院路口(M), 翠苑一区, 宋江村(M), 文一西路毛家桥路口, 益乐新村, 雅仕苑, 骆家庄, 蒋村商住区, 蒋村公交中心站</t>
  </si>
  <si>
    <t>蒋村公交中心站, 蒋村商住区, 骆家庄, 雅仕苑, 益乐新村, 文一西路毛家桥路口, 宋江村(M), 翠苑一区, 白荡海, 一清新村, 德胜路东粮泊巷口, 德胜新村南, 德胜里, 德胜东村, 草庵, 白田畈, 麦苗港桥, 三里亭, 秋涛路天城路口, 万事利丝绸汇, 火车东站西, 皋塘村, 艮新天桥北, 艮新天桥南, 新塘路严家路口, 景芳小区（下客点）</t>
  </si>
  <si>
    <t>翠苑二区</t>
  </si>
  <si>
    <t>梦想小镇</t>
  </si>
  <si>
    <t>6：30-23：00</t>
  </si>
  <si>
    <t>花园西村, 翠苑一区东, 翠苑一区, 宋江村(M), 文一西路毛家桥路口, 益乐新村, 雅仕苑, 骆家庄, 蒋村商住区, 紫荆花路文二西路口, 府新花园北, 合建村, 文一西路花蒋路口, 枫树湾河桥, 何家坝, 文一西路荆长大道口, 横家桥, 浙江理工大学科艺学院, 杭州未来科技城, 省委党校仓前校区, 桃花港, 杭师大仓前校区西, 梦想小镇公交站（下客点）</t>
  </si>
  <si>
    <t>梦想小镇公交站, 杭师大仓前校区西, 桃花港, 省委党校仓前校区, 未来科技城海创园, 浙江理工大学科艺学院, 横家桥, 文一西路荆长大道口, 何家坝, 枫树湾河桥, 文一西路花蒋路口, 合建村, 登新公寓, 紫荆花路文二西路口, 蒋村商住区, 骆家庄, 雅仕苑, 益乐新村, 文一西路毛家桥路口, 宋江村(M), 古荡湾新村, 花园西村（南侧下客点）</t>
  </si>
  <si>
    <t>汽车北站, 沈家塘, 楝树浜, 婴儿港桥, 萍水街拱苑路口, 萍水街丰潭路口, 萍水西街竞舟北路口, 三坝, 余杭塘路崇信路口, 家家舍, 紫霞街花蒋路口, 紫霞街枫树路口, 龙头坝, 何家坝, 文一西路荆长大道口, 横家桥, 永福村, 浙江理工大学科艺学院, 未来科技城海创园, 省委党校仓前校区, 圣殿, 桃花港, 杭师大仓前校区西, 梦想小镇公交站（下客点）</t>
  </si>
  <si>
    <t>梦想小镇公交站, 杭师大仓前校区西, 桃花港, 圣殿, 省委党校仓前校区, 未来科技城海创园, 浙江理工大学科艺学院, 永福村, 横家桥, 文一西路荆长大道口, 何家坝, 龙头坝, 紫霞街枫树路口, 花蒋路紫霞街口, 家家舍, 余杭塘路崇信路口, 丰古隧道西口, 杭三大桥, 萍水西街竞舟北路口, 萍水街丰潭路口, 萍水街拱苑路口, 婴儿港桥, 东园村, 楝树浜, 李家河南, 汽车北站</t>
  </si>
  <si>
    <t>凤起路</t>
  </si>
  <si>
    <t>长征桥北</t>
  </si>
  <si>
    <t>5：30-22：30</t>
  </si>
  <si>
    <t>5：00-22：00</t>
  </si>
  <si>
    <t>凤起路十四中, 昌化新村, 市府大楼, 密渡桥(省中山医院), 沈塘桥, 石灰桥, 打索桥, 余杭塘上, 董家新村, 大关桥西, 康家桥, 长征桥, 长征桥北（下客点）</t>
  </si>
  <si>
    <t>长征桥北, 勤俭桥北, 登云路小河路口, 小河佳苑, 打铁弄, 长征桥, 康家桥, 大关桥西, 董家新村, 余杭塘上, 打索桥, 石灰桥, 沈塘桥, 密渡桥(省中山医院), 省府大楼东, 凤起路十四中（下客点）</t>
  </si>
  <si>
    <t>城站火车站</t>
  </si>
  <si>
    <t>翠苑一区</t>
  </si>
  <si>
    <t>5：40-22：10</t>
  </si>
  <si>
    <t>城站火车站(M), 金衙庄, 庆春门, 庆春门北, 市红会医院北(M), 体育场路陈衙营, 宝善桥, 市体育馆, 武林广场南(M), 武林门西, 松木场河西, 八字桥北, 文三新村, 海洋二所, 下宁桥, 花园南村, 花园西村, 古荡湾新村, 翠苑一区</t>
  </si>
  <si>
    <t>翠苑一区, 翠苑一区东, 花园南村, 下宁桥, 海洋二所, 文三新村, 八字桥北, 松木场河西, 武林门西, 武林广场南(M), 市体育馆, 宝善桥, 体育场路陈衙营, 市红会医院北(M), 庆春门北, 庆春门, 金衙庄, 城站火车站（环城东路下客点）</t>
  </si>
  <si>
    <t>运新花苑</t>
  </si>
  <si>
    <t>金色蓝庭</t>
  </si>
  <si>
    <t>5：50-22：15</t>
  </si>
  <si>
    <t>5：50-21：15</t>
  </si>
  <si>
    <t>运新花苑, 昙花庵桥西, 景芳水湘苑, 景芳六区, 新塘路严家路口, 艮新天桥南, 闸弄口新村, 市公交集团东, 朝晖路艮山流水苑, 建北桥, 施家桥, 中北桥(M), 西湖文化广场(M), 朝晖一区, 朝晖三区, 朝晖五区, 朝晖九区, 红石板新村, 新河坝巷, 文二路马塍路口, 新乌蓬桥, 白荡海, 文一路学院路口(M), 翠苑一区, 宋江村(M), 文一西路毛家桥路口, 金色蓝庭公交站（下客点）</t>
  </si>
  <si>
    <t>金色蓝庭公交站, 西斗门, 文一西路毛家桥路口, 宋江村(M), 翠苑一区, 文一路学院路口(M), 白荡海, 新乌蓬桥, 文二路马塍路口, 新河坝巷, 红石板新村, 朝晖九区, 朝晖五区, 朝晖三区, 朝晖一区南(M), 中河立交北, 施家桥, 建北桥, 市公交集团, 闸弄口新村, 艮新天桥南, 新塘路严家路口, 景芳六区, 景芳水湘苑, 昙花庵桥西, 运新花苑北, 运新花苑三区, 运新花苑南, 运新花苑（下客点）</t>
  </si>
  <si>
    <t>民心路口</t>
  </si>
  <si>
    <t>翠苑四区</t>
  </si>
  <si>
    <t>5：50-23：20</t>
  </si>
  <si>
    <t>5：00-22：30</t>
  </si>
  <si>
    <t>民心路新业路口(M), 民心路江锦路口(M), 新塘路杭海路口, 庆春广场东, 新塘路凤起东路口(M), 凤起东路景昙路口(M), 凤起东路秋涛北路口(M), 双菱路北口, 凤起立交, 浙大华家池校区, 华家池北, 市公交集团, 艮山门, 中北桥南(M), 杭州大厦(M), 武林门湖墅路口, 市府大楼, 密渡桥(省中山医院), 文三路马塍路口, 上宁桥, 九莲新村, 东方通信大厦, 天苑花园, 翠苑五区, 翠苑四区（下客点）</t>
  </si>
  <si>
    <t>翠苑四区, 古荡湾新村, 节能公司, 天苑花园, 东方通信大厦, 九莲新村, 上宁桥, 文三路马塍路口, 密渡桥(省中山医院), 市府大楼, 武林门湖墅路口, 杭州大厦(M), 中北桥南, 艮山门, 市公交集团, 华家池北, 浙大华家池校区, 凤起立交, 双菱路北口, 凤起东路秋涛北路口(M), 凤起东路景昙路口(M), 新塘路凤起东路口(M), 庆春广场东, 新塘路杭海路口, 江锦路民心路口(M), 富春路丹桂街口(M), 市民中心北大门, 民心路新业路口(M)（下客点）</t>
  </si>
  <si>
    <t>B支4</t>
  </si>
  <si>
    <t>下沙高教东区</t>
  </si>
  <si>
    <t>6：15-23：00</t>
  </si>
  <si>
    <t>5：00-21：45</t>
  </si>
  <si>
    <t>下沙高教东区, 文淙南路学源街口, 学林街文海南路口, 文海南路学林街口, 学源街文海南路口, 学源街文津路口, 中国计量学院, 下沙高教文溯站, 高教西公园南, 学林街文泽路口, 学林街文渊路口, 高沙B, 学源街高沙路口, 学源街银沙路口, 学源街上沙路口, 学源街海达南路口, 湾南社区南, 松合社区北, 德胜东路乔下线口, 德胜东路月雅路口, 月雅河桥, 胜稼三区, 九堡五区, 德胜东路九睦路口, 蚕桑社区, 德胜东路九环路口, 红五月社区, 德胜东村, 德胜新村南, 白荡海, 文一路学院路口B, 翠苑一区, 宋江村B, 文一西路毛家桥路口, 金色蓝庭公交站（下客点）</t>
  </si>
  <si>
    <t>金色蓝庭公交站, 文一西路毛家桥路口, 宋江村B, 翠苑一区, 浙江工商大学B, 白荡海, 德胜新村南, 德胜东村, 红五月社区, 德胜东路九环路口, 蚕桑社区, 德胜东路九睦路口, 九堡五区, 胜稼三区, 月雅河桥, 德胜东路月雅路口, 德胜东路乔下线口, 松合社区北, 湾南社区南, 学源街海达南路口, 学源街上沙路口, 学源街银沙路口, 学源街高沙路口, 高沙B, 学林街文渊路口, 学林街文泽路口, 高教西公园南, 下沙高教文溯站, 中国计量学院, 学源街文津路口, 学源街文海南路口, 文海南路学源街口, 学林街文海南路口, 学林街云涛南路口, 下沙高教东区（下客点）</t>
  </si>
  <si>
    <t>常规线</t>
  </si>
  <si>
    <t>首末站点</t>
  </si>
  <si>
    <t xml:space="preserve">头班时间 </t>
  </si>
  <si>
    <t xml:space="preserve">末班时间 </t>
  </si>
  <si>
    <t>站点</t>
  </si>
  <si>
    <t>三廊庙公交站-德胜东村</t>
  </si>
  <si>
    <t>23:15</t>
  </si>
  <si>
    <t>三廊庙, 凤山门, 六部桥, 市肿瘤医院, 通江桥, 鼓楼, 惠民路, 吴山广场(M), 延安路饮马井巷(M), 浣纱路国货路口, 井亭桥, 市一医院(M), 联桥, 杭州高级中学, 梅登高桥, 市体育馆, 宝善桥, 体育场路陈衙营(M), 市公交集团东, 艮山流水苑, 焦家村(M), 和平广场, 绍兴路德胜路口, 德胜东村</t>
  </si>
  <si>
    <t>德胜东村-三廊庙公交站</t>
  </si>
  <si>
    <t>德胜东村, 东新路德胜路口, 打铁关, 焦家村(M), 艮山流水苑, 市公交集团, 莫衙营(M), 宝善桥, 市体育馆, 梅登高桥, 众安桥, 市一医院(M), 井亭桥, 浣纱路国货路口, 吴山广场(M), 清河坊, 鼓楼, 通江桥, 市肿瘤医院, 六部桥, 凤山门, 三廊庙</t>
  </si>
  <si>
    <t>汽车南站-武林小广场</t>
  </si>
  <si>
    <t>05:30</t>
  </si>
  <si>
    <t>21:00</t>
  </si>
  <si>
    <t>汽车南站, 近江村, 华东家具市场, 总管塘, 金衙庄, 庆春门, 大学路北口(省中山医院), 浙医一院, 众安桥北, 贯桥, 凤起路皇亲巷(M), 江山弄, 昌化新村, 武林小广场（下客点）</t>
  </si>
  <si>
    <t>武林小广场-汽车南站</t>
  </si>
  <si>
    <t>05:00</t>
  </si>
  <si>
    <t>20:30</t>
  </si>
  <si>
    <t>武林小广场, 杭州大厦(M), 昌化新村, 江山弄, 凤起路皇亲巷(M), 贯桥, 众安桥北, 庆春路皮市巷, 大学路北口(省中山医院), 庆春门, 金衙庄, 总管塘, 华东家具市场, 近江村, 汽车南站</t>
  </si>
  <si>
    <t>杭州陶瓷品市场-火车东站西</t>
  </si>
  <si>
    <t>杭州陶瓷品市场, 民安苑, 水澄桥, 海月桥, 美政桥, 复兴路紫花路口, 三廊庙, 木材新村, 二凉亭, 望江门外, 汽车南站, 近江村, 华东家具市场, 观音塘小区, 采荷新村, 红菱新村, 景芳亭, 景芳三区, 景芳五区(地铁景芳站), 新塘路严家路口, 艮新天桥南, 艮新天桥北, 皋塘村, 火车东站西（下客点）</t>
  </si>
  <si>
    <t>火车东站西-杭州陶瓷品市场</t>
  </si>
  <si>
    <t>火车东站西, 皋塘村, 艮新天桥北, 艮新天桥南, 新塘路严家路口, 景芳小区, 严家弄, 景芳亭, 红菱新村, 采荷新村, 观音塘小区, 华东家具市场, 近江村, 汽车南站, 望江门外, 二凉亭, 木材新村, 三廊庙, 复兴路紫花路口, 美政桥, 海月桥, 水澄桥, 民安苑, 杭州陶瓷品市场（下客点）</t>
  </si>
  <si>
    <t>城站火车站-西湖体育馆</t>
  </si>
  <si>
    <t>第二长话枢纽大楼, 耀江福村, 钱江路衢江路口, 观音塘, 观音塘小区, 采荷新村, 庆春路红菱新村(M), 南肖埠小区, 双菱路北口, 市红会医院, 所巷, 凤起路新华路口, 西桥（地铁中河北路站）, 凤起路皇亲巷(M), 昌化新村, 市府大楼, 武林门马塍路口, 八字桥(M), 浙大西溪校区, 庆丰村, 跑马场, 黄龙体育中心, 浙大附中, 浙大玉泉校区, 西湖体育馆（下客点）</t>
  </si>
  <si>
    <t>西湖体育馆-城站火车站</t>
  </si>
  <si>
    <t>西湖体育馆, 浙大玉泉校区, 浙大附中, 黄龙体育中心, 跑马场, 庆丰村, 浙大西溪校区, 八字桥(M), 武林门马塍路口, 市府大楼, 昌化新村, 凤起路皇亲巷(M), 环北市场, 凤起路新华路口, 所巷, 市红会医院, 双菱路北口, 南肖埠小区, 庆春路红菱新村(M), 采荷新村, 观音塘小区, 观音塘, 第二长话枢纽大楼（下客点）</t>
  </si>
  <si>
    <t>艮山门东站-近江公交站</t>
  </si>
  <si>
    <t>06:00</t>
  </si>
  <si>
    <t>艮山门东站, 市公交集团南, 体育场路陈衙营, 建国北路宝善桥, 潮鸣寺巷(M), 菜市桥(M), 章家桥, 总管塘, 观音塘, 清江路钱江路口, 近江小区, 近江六园, 近江公交站（下客点）</t>
  </si>
  <si>
    <t>近江公交站-艮山门东站</t>
  </si>
  <si>
    <t>近江公交站, 耀江福村, 近江小区, 清江路钱江路口, 观音塘, 总管塘, 章家桥, 菜市桥(M), 潮鸣寺巷(M), 建国北路宝善桥, 体育场路陈衙营(M), 艮山门东站（下客点）</t>
  </si>
  <si>
    <t>塘河新村-凤山门公交站</t>
  </si>
  <si>
    <t>05:45</t>
  </si>
  <si>
    <t>塘河新村（下客点）, 塘河新村, 教工路塘河路口, 董家新村, 余杭塘上, 打索桥, 石灰桥, 新河坝巷, 红石板新村, 朝晖九区, 朝晖五区, 朝晖三区, 西湖文化广场(M), 小北门(M), 天水桥,环北市场 大东门, 浙医一院, 菜市桥(M), 章家桥, 香榭商务大厦(城站火车站南)(M), 姚园寺巷, 望江门, 建兰中学, 六部桥, 凤山门, 凤山门公交站（南侧下客点）</t>
  </si>
  <si>
    <t>凤山门公交站-塘河新村</t>
  </si>
  <si>
    <t>凤山门公交站, 凤山门, 六部桥, 市肿瘤医院, 通江桥, 胡雪岩故居, 姚园寺巷, 香榭商务大厦(城站火车站南)(M), 市三医院,义井巷， 茅廊巷, 浙二医院·马市街, 浙医一院, 联桥, 西桥（地铁中河北路站）, 天水桥, 小北门(M), 西湖文化广场(M), 朝晖一区, 朝晖三区, 朝晖五区, 朝晖九区, 红石板新村, 新河坝巷, 石灰桥, 打索桥, 余杭塘上, 塘河新村（下客点）</t>
  </si>
  <si>
    <t>动物园-火车东站西站</t>
  </si>
  <si>
    <t>06:15</t>
  </si>
  <si>
    <t>19:15</t>
  </si>
  <si>
    <t>动物园, 赤山埠, 苏堤, 净寺, 长桥, 南山路万松岭路口, 河坊街荷花池头, 吴山广场(M), 延安路饮马井巷(M), 延安路湖滨(M), 胜利剧院(M), 众安桥, 浙医一院, 大学路北口(省中山医院), 省青春医院, 庆春路红菱新村(M), 庆春广场南, 庆春广场东, 新塘路凤起东路口, 景芳五区(地铁景芳站), 景芳六区, 景芳水湘苑, 水湘苑东, 新塘家园, 章家坝小区南, 云河家园, 皋塘东, 火车东站西（下客点）</t>
  </si>
  <si>
    <t>火车东站西站-动物园</t>
  </si>
  <si>
    <t>火车东站西, 皋塘东, 章家坝小区南, 新塘家园, 水湘苑东, 景芳水湘苑, 景芳六区, 景芳五区(地铁景芳站), 新塘路凤起东路口, 庆春广场东, 庆春广场南, 庆春路红菱新村(M), 省青春医院, 大学路北口(省中山医院), 浙医一院, 众安桥, 胜利剧院(M), 延安路湖滨(M), 延安路解百, 延安路饮马井巷(M), 吴山广场(M), 河坊街荷花池头, 清波门, 南山路万松岭路口, 阔石板, 丝绸博物馆, 动物园</t>
  </si>
  <si>
    <t>31区间</t>
  </si>
  <si>
    <t>火车东站西站-吴山广场</t>
  </si>
  <si>
    <t>火车东站西, 皋塘东, 章家坝小区南, 新塘家园, 水湘苑东, 景芳水湘苑, 景芳六区, 景芳五区(地铁景芳站), 新塘路凤起东路口, 庆春广场东, 庆春广场南, 庆春路红菱新村(M), 省青春医院, 大学路北口(省中山医院), 浙医一院, 众安桥, 胜利剧院(M), 延安路湖滨(M), 延安路解百, 延安路饮马井巷(M), 吴山广场（东侧下客点）</t>
  </si>
  <si>
    <t>吴山广场-火车东站西站</t>
  </si>
  <si>
    <t>吴山广场(M), 延安路饮马井巷(M), 延安路湖滨(M), 胜利剧院(M), 众安桥, 浙医一院, 大学路北口(省中山医院), 省青春医院, 庆春路红菱新村(M), 庆春广场南, 庆春广场东, 新塘路凤起东路口, 景芳五区(地铁景芳站), 景芳六区, 景芳水湘苑, 水湘苑东, 新塘家园, 章家坝小区南, 云河家园, 皋塘东, 火车东站西（下客点）</t>
  </si>
  <si>
    <t>武林门北-雷霆路公交站</t>
  </si>
  <si>
    <t>密渡桥(省中山医院), 半道红, 武林门湖墅路口, 轮船码头(M), 小北门(M), 天水桥, 中大广场, 环北市场, 凤起路新华路口, 潮鸣寺巷(M), 大学路北口(省中山医院), 省青春医院, 庆春路红菱新村(M), 采荷新村, 新业路城园路口, 市民中心西大门, 钱江路城星路口, 近江小区, 近江六园, 富春路婺江路口, 雷霆路（下客点）</t>
  </si>
  <si>
    <t>雷霆路公交站-武林门北</t>
  </si>
  <si>
    <t>05:20</t>
  </si>
  <si>
    <t>雷霆路, 近江六园, 近江小区, 钱江路城星路口, 市民中心西大门, 新业路城园路口, 采荷新村, 庆春路红菱新村(M), 省青春医院, 大学路北口(省中山医院), 潮鸣寺巷(M), 凤起路新华路口, 西桥（地铁中河北路站）, 中大广场, 天水桥, 小北门(M), 中北桥南(M), 杭州大厦(M), 武林门湖墅路口, 市府大楼, 密渡桥（下客点）</t>
  </si>
  <si>
    <t>吴山公交站-黄家村公交站</t>
  </si>
  <si>
    <t>吴山公交站, 吴山广场(M), 井亭桥, 平海路岳王路口, 联桥, 环北市场, 凤起路新华路口, 所巷, 市红会医院, 双菱路北口, 凤起东路秋涛北路口(M), 凤起东路景昙路口(M), 景芳一区南, 景芳三区, 景芳五区(地铁景芳站), 景芳水湘苑, 昙花庵桥西, 昙花庵桥东, 云峰家园北, 明月嘉苑三区, 新和嘉苑, 环站东路源聚路口, 东锦巷, 塘梓桥南, 同协南路天城路口, 黎明村, 德胜东路药香路口, 建华村, 普福村, 浜河村, 黄家村公交站</t>
  </si>
  <si>
    <t>黄家村公交站-吴山公交站</t>
  </si>
  <si>
    <t>20:20</t>
  </si>
  <si>
    <t>浜河村, 普福村, 建华村, 德胜东路药香路口, 黎明村, 同协南路天城路口, 塘梓桥南, 东锦巷, 环站东路源聚路口, 新和嘉苑, 明月嘉苑三区, 云峰家园北, 昙花庵桥东, 昙花庵桥西, 景芳水湘苑, 景芳小区, 景芳二区, 景芳一区南, 凤起东路秋涛北路口(M), 双菱路北口, 市红会医院, 所巷, 凤起路新华路口, 联桥, 平海路岳王路口, 井亭桥, 吴山广场(M), 吴山公交站（下客点）</t>
  </si>
  <si>
    <t>荷花池头-朝晖五区</t>
  </si>
  <si>
    <t>河坊街荷花池头, 吴山广场西, 红门局西, 浣纱路国货路口, 井亭桥, 棚桥, 众安桥北, 贯桥, 中大广场, 天水桥, 小北门(M), 西湖文化广场(M), 朝晖一区, 朝晖三区, 朝晖五区</t>
  </si>
  <si>
    <t>朝晖五区-荷花池头</t>
  </si>
  <si>
    <t>朝晖五区, 朝晖三区, 西湖文化广场(M), 小北门(M), 天水桥, 中大广场, 贯桥, 众安桥北, 棚桥, 井亭桥, 浣纱路国货路口, 涌金门东, 钱王祠, 河坊街荷花池头（下客点）</t>
  </si>
  <si>
    <t>朝晖五区-汽车南站</t>
  </si>
  <si>
    <t>朝晖五区, 朝晖三区, 朝晖一区南(M), 中河立交北, 施家桥, 建北桥, 市公交集团南, 市红会医院北(M), 双菱路北口, 南肖埠小区, 双菱小区, 采荷路秋涛路口, 观音塘小区, 华东家具市场, 近江村, 汽车南站</t>
  </si>
  <si>
    <t>汽车南站-朝晖五区</t>
  </si>
  <si>
    <t>汽车南站, 近江村, 华东家具市场, 观音塘小区, 采荷新村, 庆春路红菱新村(M), 南肖埠小区, 双菱路北口, 市红会医院北(M), 市公交集团南, 朝晖路艮山流水苑, 建北桥, 施家桥, 朝晖一区南(M), 朝晖一区, 朝晖三区, 朝晖五区</t>
  </si>
  <si>
    <t>钱潮路公交站-长板巷</t>
  </si>
  <si>
    <t>钱潮路公交站, 庆春东路富春路口, 地铁钱江路站, 庆春广场南, 庆春路红菱新村(M), 省青春医院, 大学路北口(省中山医院), 浙医一院, 庆春路浣纱路口(M), 小车桥(M), 环城西路十四中, 省府大楼东, 密渡桥(省中山医院), 大塘新村, 市交警支队, 朝晖三区, 朝晖五区, 朝晖八区, 长板巷（下客点）</t>
  </si>
  <si>
    <t>长板巷-钱潮路公交站</t>
  </si>
  <si>
    <t>长板巷, 朝晖九区, 朝晖五区, 朝晖三区, 市交警支队, 大塘新村, 密渡桥(省中山医院), 省府大楼东, 环城西路十四中, 小车桥(M), 庆春路浣纱路口(M), 庆春路皮市巷, 大学路北口(省中山医院), 省青春医院, 庆春路红菱新村(M), 庆春广场南, 庆春隧道西口, 钱江路庆春东路口, 钱潮路公交站（下客点）</t>
  </si>
  <si>
    <t>吴山公交站-吴山公交站</t>
  </si>
  <si>
    <t>08:00</t>
  </si>
  <si>
    <t>18:30</t>
  </si>
  <si>
    <t>吴山公交站, 清波门, 南山路万松岭路口, 长桥, 净寺, 苏堤, 浴鹄湾, 空军疗养院, 丁家山, 郭庄, 杭州花圃, 岳庙, 新新饭店, 葛岭, 钱塘门外, 小车桥(M), 东坡路平海路口, 一公园, 涌金门, 河坊街荷花池头, 吴山公交站（下客点）</t>
  </si>
  <si>
    <t>黄龙旅游集散中心-黄龙旅游集散中心</t>
  </si>
  <si>
    <t>黄龙旅游集散中心, 浙大附中, 曙光公寓, 杭州花圃, 郭庄, 丁家山, 空军疗养院, 浴鹄湾, 苏堤, 净寺, 长桥, 南山路万松岭路口, 河坊街荷花池头, 吴山广场(M), 延安路湖滨(M), 胜利剧院(M), 小车桥(M), 少年宫, 葛岭, 新新饭店, 岳庙, 曙光公寓, 浙大附中, 黄龙旅游集散中心（下客点）</t>
  </si>
  <si>
    <t>馒头山-景芳南站</t>
  </si>
  <si>
    <t>馒头山（下客点）, 馒头山, 凤山门公交站, 凤山门, 六部桥, 市肿瘤医院, 通江桥, 鼓楼, 铁佛寺桥, 涌金立交, 水漾桥, 市三医院北(M), 章家桥, 菜市桥(M), 潮鸣寺巷(M), 所巷, 市红会医院, 双菱路北口, 凤起东路秋涛北路口(M), 凤起东路景昙路口(M), 景芳五区(地铁景芳站), 景芳六区, 景芳公园, 五福新村, 景芳南站（下客点）</t>
  </si>
  <si>
    <t>景芳南站-馒头山</t>
  </si>
  <si>
    <t>景芳南站, 景芳五区南, 景芳公园, 景芳五区(地铁景芳站), 凤起东路景昙路口(M), 凤起东路秋涛北路口(M), 双菱路北口, 市红会医院, 潮鸣寺巷(M), 菜市桥(M), 章家桥, 市三医院北(M), 水漾桥, 涌金立交, 铁佛寺桥, 鼓楼, 通江桥, 市肿瘤医院, 六部桥, 凤山新村, 笤帚湾北, 馒头山（下客点）</t>
  </si>
  <si>
    <t>钱潮路公交站-平海路岳王路口</t>
  </si>
  <si>
    <t>钱潮路公交站, 钱江路庆春东路口, 钱江路江锦路口, 市民中心北大门, 森林公园, 富春路市民街口, 近江小区, 近江六园, 富春路婺江路口, 望江东路钱江路口, 大通桥东, 望江路海潮路口, 胡雪岩故居, 鼓楼, 涌金立交, 丰乐桥南, 官巷口, 平海路岳王路口（下客点）</t>
  </si>
  <si>
    <t>平海路岳王路口-钱潮路公交站</t>
  </si>
  <si>
    <t>平海路岳王路口, 丰乐桥北, 丰乐桥南, 涌金立交, 胡雪岩故居, 望江路海潮路口, 大通桥东, 望江东路钱江路口, 富春路婺江路口, 近江六园, 近江小区, 富春路市民街口, 森林公园, 市民中心北大门, 钱江路江锦路口, 钱江路庆春东路口, 钱潮路公交站（下客点）</t>
  </si>
  <si>
    <t>之江路南复路口-黄龙旅游集散中心</t>
  </si>
  <si>
    <t>之江路南复路口, 闸口南, 民安苑, 施家山, 南观音洞, 丝绸博物馆, 长桥, 净寺, 苏堤, 赤山埠, 石屋洞, 满觉陇, 水乐洞, 上满觉陇, 杨梅岭, 烟霞洞, 翁家山, 茶博龙井馆区, 龙井茶室, 龙井寺, 南天竺, 双峰, 浙江宾馆, 茅家埠, 黄泥岭, 洪春桥, 植物园（玉泉）, 浙大附中, 黄龙旅游集散中心（下客点）</t>
  </si>
  <si>
    <t>黄龙旅游集散中心-之江路南复路口</t>
  </si>
  <si>
    <t>黄龙旅游集散中心, 浙大附中, 植物园（玉泉）, 洪春桥, 黄泥岭, 茅家埠, 浙江宾馆, 双峰, 南天竺, 龙井寺, 龙井茶室, 茶博龙井馆区, 翁家山, 烟霞洞, 杨梅岭, 上满觉陇, 水乐洞, 满觉陇, 石屋洞, 赤山埠, 苏堤, 净寺, 长桥, 丝绸博物馆, 玉皇飞云, 施家山, 之江路南复路口（下客点）</t>
  </si>
  <si>
    <t>长二村-杭州解百</t>
  </si>
  <si>
    <t>长二村, 滨康路长河路口, 襄七房, 滨康小区, 滨康路聚工路口, 花园徐, 江陵路滨安路口, 江陵路江汉路口, 江汉路公交站, 春晓路滨和路口, 月明路江陵路口, 新州花苑北, 西兴路月明路口, 西兴路物联网街口, 缤纷小区, 西兴大桥南, 富春路市民街口, 市民中心(M)B, 解放路钱江路口, 解放路秋涛路口, 新城隧道东口, 浙医二院, 官巷口, 杭州解百（下客点）</t>
  </si>
  <si>
    <t>杭州解百-长二村</t>
  </si>
  <si>
    <t>杭州解百, 官巷口, 浙医二院, 新城隧道东口, 解放路秋涛路口, 解放路钱江路口, 市民中心(M)B, 富春路市民街口, 西兴大桥南, 缤纷小区, 西兴路物联网街口, 西兴路月明路口, 新州花苑北, 月明路江陵路口, 春晓路滨和路口, 江汉路公交站, 江陵路江汉路口, 江陵路滨安路口, 花园徐, 滨康路聚工路口, 滨康小区, 襄七房, 网商路滨康路口, 长二村（南侧下客点）</t>
  </si>
  <si>
    <t>城站火车站-汽车客运中心</t>
  </si>
  <si>
    <t>05:35</t>
  </si>
  <si>
    <t>22:00</t>
  </si>
  <si>
    <t>城站火车站(M), 章家桥, 新城隧道东口, 解放路秋涛路口, 采荷新村, 庆春广场南, 庆春广场东, 新塘路凤起东路口(M), 景芳五区(地铁景芳站), 新塘路严家路口(M), 艮新天桥南(M), 皋塘桥西, 彭埠, 兴隆村, 八一小学, 窑厂, 窑厂B, 牛田社区(M), 九堡南(M), 德胜东路杭海路口, 德胜东路九睦路口, 九堡五区, 杭州汽车客运中心（下客点）</t>
  </si>
  <si>
    <t>杭州汽车客运中心-城站火车站</t>
  </si>
  <si>
    <t>22:15</t>
  </si>
  <si>
    <t>杭州汽车客运中心, 德胜东路九睦路口, 德胜东路杭海路口, 九堡南(M), 牛田社区(M), 窑厂, 八一小学, 兴隆村, 彭埠, 高速彭埠口, 章家坝, 皋塘桥西, 艮新天桥南(M), 新塘路严家路口(M), 景芳五区(地铁景芳站), 新塘路凤起东路口(M), 庆春广场东, 庆春广场南, 采荷新村, 解放路秋涛路口, 新城隧道东口, 章家桥, 城站火车站(M)（环城东路下客点）</t>
  </si>
  <si>
    <t>杭州汽车客运中心-西湖体育馆</t>
  </si>
  <si>
    <t>杭州汽车客运中心, 德胜东路九睦路口, 德胜东路杭海路口, 蚕桑社区, 红五月社区, 德胜东路备塘路口, 德胜东路药香路口, 黎明村, 弄口七组, 弄口五组, 德胜东村, 绍兴路德胜路口, 浙江工业大学, 朝晖八区南, 朝晖九区, 红石板新村, 新河坝巷, 沈塘桥, 武林门马塍路口, 八字桥(M), 杭大路, 黄龙洞, 求是路, 玉古路求是路口(广厦集团), 西湖体育馆（下客点）</t>
  </si>
  <si>
    <t>西湖体育馆-杭州汽车客运中心</t>
  </si>
  <si>
    <t>21:30</t>
  </si>
  <si>
    <t>西湖体育馆, 玉古路求是路口(广厦集团), 求是路, 黄龙洞, 杭大路, 八字桥(M), 武林门马塍路口, 密渡桥(省中山医院), 沈塘桥, 新河坝巷, 红石板新村, 朝晖九区, 朝晖八区南, 浙江工业大学, 绍兴路德胜路口, 德胜东村, 弄口五组, 弄口七组, 黎明村, 德胜东路药香路口, 德胜东路备塘路口, 红五月社区, 蚕桑社区, 德胜东路杭海路口, 德胜东路九睦路口, 九堡五区, 杭州汽车客运中心（下客点）</t>
  </si>
  <si>
    <t>火车东站西-火车东站西</t>
  </si>
  <si>
    <t>火车东站西, 皋塘村, 艮新天桥北, 新塘路严家路口, 景芳公园, 五福新村, 钱江七苑, 钱江三苑, 富春路钱潮路口, 富春路民心路口, 富春路丹桂街口, 市民中心北大门, 市民中心西大门, 解放路钱江路口, 观音塘小区, 总管塘西, 市三医院北(M), 水漾桥, 丰乐桥南, 丰乐桥北, 棚桥, 众安桥北, 贯桥, 中大广场, 天水桥, 小北门(M), 中北桥(M), 施家桥, 建北桥, 建国北路文晖路口, 文晖大桥东, 闻皇庙(M), 万事利丝绸汇, 火车东站西（下客点）</t>
  </si>
  <si>
    <t>21:15</t>
  </si>
  <si>
    <t>火车东站西, 地铁新风站, 万事利丝绸汇, 闻皇庙(M), 文晖大桥东, 建国北路文晖路口, 建北桥, 施家桥, 中北桥(M), 小北门(M), 天水桥, 中大广场, 贯桥, 众安桥北, 棚桥, 丰乐桥北, 丰乐桥南, 水漾桥, 市三医院北(M), 总管塘, 观音塘小区, 解放路钱江路口, 市民中心西大门, 市民中心北大门(M), 富春路丹桂街口(M), 富春路民心路口, 钱潮路钱江路口, 钱江三苑, 钱江七苑, 五福新村, 景芳公园, 景芳六区, 新塘路严家路口(M), 艮新天桥北, 皋塘村, 火车东站西（下客点）</t>
  </si>
  <si>
    <t>市一医院-杭州汽车客运中心</t>
  </si>
  <si>
    <t>市一医院(M), 众安桥, 庆春路皮市巷, 潮鸣寺巷(M), 市红会医院, 市红会医院北(M), 市公交集团南, 机神村(M), 下菩萨, 机场路三里亭, 机场路·尚城国际, 枸桔弄, 黎明村, 德胜东路药香路口, 德胜东路备塘路口, 红五月社区, 德胜东路九环路口, 九堡南(M), 九沙大道杭海路口, 杭州汽车客运中心（下客点）</t>
  </si>
  <si>
    <t>杭州汽车客运中心-市一医院</t>
  </si>
  <si>
    <t>20:00</t>
  </si>
  <si>
    <t>杭州汽车客运中心, 九沙大道杭海路口, 九堡南(M), 德胜东路九环路口, 红五月社区, 德胜东路备塘路口, 德胜东路药香路口, 黎明村, 枸桔弄, 机场路·尚城国际, 机场路三里亭, 下菩萨, 机神村(M), 市公交集团南, 市红会医院北(M), 市红会医院, 潮鸣寺巷(M), 浙医一院, 联桥, 市一医院（下客点）</t>
  </si>
  <si>
    <t>七堡中心路-火车东站天城路</t>
  </si>
  <si>
    <t>七堡中心路, 七堡, 杨公新村, 艮山路杭海路口, 徐家井, 地铁九和路站南, 张家道地, 地铁七堡站, 彭埠金家埠, 茶亭庵, 彭埠, 叶家塘, 明月嘉苑一区, 地铁彭埠站, 东锦巷, 和兴路东宁路口, 天城路东宁路口（南侧下客点）</t>
  </si>
  <si>
    <t>火车东站天城路-七堡中心路</t>
  </si>
  <si>
    <t>天城路东宁路口, 东锦巷, 地铁彭埠站, 明月嘉苑一区, 彭埠北, 茶亭庵, 彭埠金家埠, 地铁七堡站, 张家道地, 地铁九和路站南, 徐家井, 艮山路杭海路口, 杨公新村, 七堡, 七堡中心路</t>
  </si>
  <si>
    <t>杭乔路公交站-市府大楼</t>
  </si>
  <si>
    <t>05:25</t>
  </si>
  <si>
    <t>杭乔路公交站, 杭乔路银堡街口, 下沙路通盛路口, 杨公新村, 七堡, 七堡南, 六堡, 五福凉亭, 五堡, 彭埠大桥北, 运新花苑南, 运新花苑, 昙花庵桥西, 景芳水湘苑, 景芳小区, 严家弄, 闸弄口新村, 市公交集团南, 体育场路陈衙营, 宝善桥, 市体育馆, 武林广场南(M), 武林门, 市府大楼（下客点）</t>
  </si>
  <si>
    <t>市府大楼-杭乔路公交站</t>
  </si>
  <si>
    <t>06:25</t>
  </si>
  <si>
    <t>21:25</t>
  </si>
  <si>
    <t>市府大楼, 武林门湖墅路口, 轮船码头(M), 市体育馆, 宝善桥, 体育场路陈衙营, 市公交集团南, 闸弄口新村, 艮新天桥南, 新塘路严家路口, 景芳水湘苑, 昙花庵桥西, 运新花苑, 运新花苑南, 彭埠大桥北, 五堡, 五福凉亭, 六堡, 七堡南, 七堡, 杨公新村, 和睦港桥, 下沙路通盛路口, 杭乔路银堡街口, 蓝桥名苑北, 杭乔路公交站（下客点）</t>
  </si>
  <si>
    <t>复兴路公交站-拱北小区</t>
  </si>
  <si>
    <t>22:20</t>
  </si>
  <si>
    <t>复兴公交站, 美政路, 紫花路, 市肿瘤医院, 鼓楼, 丰乐桥南, 朝晖二区, 朝晖六区, 德胜新村, 大关西六苑, 大关北, 拱宸桥东, 拱北小区</t>
  </si>
  <si>
    <t>拱北小区-复兴路公交站</t>
  </si>
  <si>
    <t>21:40</t>
  </si>
  <si>
    <t>拱北小区, 定海新村, 拱宸桥东, 大关北, 大关西六苑, 德胜新村, 朝晖六区, 朝晖二区, 联桥, 丰乐桥南, 鼓楼, 市肿瘤医院, 复兴路紫花路口, 复兴公交站（下客点）</t>
  </si>
  <si>
    <t>武林广场-九堡</t>
  </si>
  <si>
    <t>05:10</t>
  </si>
  <si>
    <t>武林广场(M), 中北桥南, 艮山门, 市公交集团, 闸弄口新村, 艮新天桥西, 章家坝, 高速彭埠口, 彭埠, 兴隆村, 八一小学, 窑厂, 七堡, 杨公新村, 牛田社区(M), 九堡南(M), 九堡</t>
  </si>
  <si>
    <t>九堡-武林广场</t>
  </si>
  <si>
    <t>九堡, 九堡南(M), 牛田社区(M), 杨公新村, 七堡, 窑厂, 八一小学, 兴隆村, 彭埠, 高速彭埠口, 章家坝, 艮新天桥西, 闸弄口新村, 市公交集团, 艮山门, 武林广场（下客点）</t>
  </si>
  <si>
    <t>近江小区-武林小广场</t>
  </si>
  <si>
    <t>第二长话枢纽大楼, 观音塘, 总管塘, 章家桥, 菜市桥(M), 浙医一院, 众安桥北, 贯桥, 天水桥, 武林广场南(M), 武林小广场（下客点）</t>
  </si>
  <si>
    <t>武林小广场-近江小区</t>
  </si>
  <si>
    <t>武林小广场, 武林广场南(M), 天水桥, 贯桥, 众安桥, 浙医一院, 菜市桥(M), 章家桥, 总管塘, 观音塘, 第二长话枢纽大楼（下客点）</t>
  </si>
  <si>
    <t>凤山门公交站-大关小区</t>
  </si>
  <si>
    <t>凤山门公交站, 凤山门, 六部桥, 市肿瘤医院, 通江桥, 鼓楼, 惠民路, 吴山广场(M), 延安路饮马井巷(M), 浣纱路国货路口, 井亭桥, 市一医院(M), 众安桥, 浙医一院, 潮鸣寺巷(M), 建国北路宝善桥, 体育场路陈衙营, 市公交集团东, 艮山流水苑, 焦家村(M), 打铁关, 东新路德胜路口, 德胜东村, 三塘汶苑西, 三塘小区, 三塘南村, 公交三分公司, 大关小区</t>
  </si>
  <si>
    <t>大关小区-凤山门公交站</t>
  </si>
  <si>
    <t>大关小区, 公交三分公司, 三塘南村, 三塘小区, 三塘汶苑西, 德胜东村, 东新路德胜路口, 打铁关, 焦家村(M), 艮山流水苑, 市公交集团, 莫衙营(M), 建国北路宝善桥, 潮鸣寺巷(M), 浙医一院, 众安桥, 市一医院(M), 井亭桥, 浣纱路国货路口, 吴山广场(M), 清河坊, 鼓楼, 通江桥, 市肿瘤医院, 六部桥, 凤山门, 凤山门公交站（南侧下客点）</t>
  </si>
  <si>
    <t>下沙高教东区-城站火车站</t>
  </si>
  <si>
    <t>下沙高教东区, 文淙南路学源街口, 学林街文海南路口, 文海南路学林街口, 学源街文海南路口, 学源街公交停车场, 学源街文津路口, 中国计量学院, 下沙高教文溯站, 高教西公园南, 文泽路学林街口, 五号路二号大街口, 五号路四号大街口, 六号大街五号路口, 六号大街三号路口, 下沙路一号路口, 智格村, 幸福桥, 月雅桥, 头格社区, 八堡社区, 杨公村东, 杭乔路公交站, 和睦港桥, 七堡公交停车场, 七堡南, 六堡, 五福凉亭, 五堡, 彭埠大桥北, 运新花苑南, 景御桥, 凤起东路三新路口, 凤起东路顺福路口, 新塘路凤起东路口(M), 庆春广场东, 庆春广场南, 采荷新村, 观音塘小区, 总管塘, 城站火车站(M)（环城东路下客点）</t>
  </si>
  <si>
    <t>城站火车站-下沙高教东区</t>
  </si>
  <si>
    <t>城站火车站(M), 总管塘, 观音塘小区, 采荷新村, 庆春广场南, 庆春广场东, 新塘路凤起东路口(M), 凤起东路顺福路口, 凤起东路三新路口, 景御桥, 运新花苑南, 彭埠大桥北, 五堡, 五福凉亭, 六堡, 七堡南, 七堡公交停车场, 和睦港桥, 地铁客运中心站, 杭乔路公交站, 杨公村东, 八堡社区, 头格社区, 幸福桥, 智格村, 下沙路一号路口, 六号大街三号路口, 六号大街五号路口, 五号路四号大街口, 五号路二号大街口, 文泽路学林街口, 高教西公园南, 下沙高教文溯站, 中国计量学院, 学源街文津路口, 学源街公交停车场, 学源街文海南路口, 学林街文海南路口, 学林街云涛南路口, 下沙高教东区（下客点）</t>
  </si>
  <si>
    <t>吴山公交站-九福路公交站</t>
  </si>
  <si>
    <t>21:10</t>
  </si>
  <si>
    <t>吴山公交站, 吴山广场(M), 延安路饮马井巷(M), 延安路湖滨(M), 胜利剧院(M), 众安桥, 庆春路皮市巷, 浙医一院, 大学路北口(省中山医院), 省青春医院, 庆春路红菱新村(M), 庆春广场南, 庆春广场东, 新塘路凤起东路口, 景芳五区(地铁景芳站), 新塘路严家路口, 艮新天桥南, 皋塘桥西, 章家坝, 叶家塘, 彭埠北, 茶亭庵, 白石村, 红五月社区, 德胜东路九环路口, 九盛路九州路口, 九环路九昌路口, 格畈小区, 九环路九横路口, 九福路公交站（下客点）</t>
  </si>
  <si>
    <t>九福路公交站-吴山公交站</t>
  </si>
  <si>
    <t>九福路公交站, 九环路九横路口, 格畈小区, 九环路九昌路口, 九盛路九州路口, 红五月社区, 白石村, 茶亭庵, 明月桥东, 高速彭埠口, 章家坝, 皋塘桥西, 艮新天桥南, 新塘路严家路口, 景芳五区(地铁景芳站), 新塘路凤起东路口, 庆春广场东, 庆春广场南, 庆春路红菱新村(M), 省青春医院, 大学路北口(省中山医院), 浙医一院, 众安桥, 胜利剧院(M), 延安路湖滨(M), 延安路饮马井巷(M), 吴山广场(M), 吴山公交站（下客点）</t>
  </si>
  <si>
    <t>雷霆路公交站-武林小广场</t>
  </si>
  <si>
    <t>23:20</t>
  </si>
  <si>
    <t>雷霆路, 近江六园, 近江小区, 清江路钱江路口, 观音塘, 华东家具市场, 近江村, 汽车南站, 望江路海潮路口, 胡雪岩故居, 鼓楼, 惠民路, 吴山广场(M), 延安路饮马井巷(M), 延安路湖滨(M), 胜利剧院(M), 孩儿巷(M), 延安新村(M), 武林门, 市府大楼, 武林小广场（下客点）</t>
  </si>
  <si>
    <t>武林小广场-雷霆路公交站</t>
  </si>
  <si>
    <t>22:50</t>
  </si>
  <si>
    <t>武林小广场, 延安新村(M), 孩儿巷(M), 胜利剧院(M), 延安路湖滨(M), 延安路解百, 吴山广场(M), 清河坊, 胡雪岩故居, 望江路海潮路口, 汽车南站, 近江村, 华东家具市场, 观音塘, 清江路钱江路口, 近江小区, 近江六园, 富春路婺江路口, 雷霆路（下客点）</t>
  </si>
  <si>
    <t>下沙高教东区-武林广场</t>
  </si>
  <si>
    <t>00:00</t>
  </si>
  <si>
    <t>下沙高教东区, 学源街文淙南路口, 学源街文海南路口, 学源街公交停车场, 学源街文津路口, 中国计量学院, 高教西公园北, 学源街文泽路口, 学源街文泽路西口, 文渊路高沙社区, 文渊路二号大街口, 一号路四号大街口, 下沙路一号路口, 智格村, 幸福桥, 月雅桥, 头格社区, 八堡社区, 杨公村东, 下沙路通盛路口, 和睦港桥, 艮山路杭海路口, 窑厂, 八一小学, 兴隆村, 彭埠, 高速彭埠口, 章家坝, 皋塘桥西, 闸弄口新村, 市公交集团, 艮山门, 武林广场（下客点）</t>
  </si>
  <si>
    <t>武林广场-下沙高教东区</t>
  </si>
  <si>
    <t>武林广场(M), 中北桥南, 艮山门, 市公交集团, 闸弄口新村, 皋塘桥西, 章家坝, 高速彭埠口, 彭埠, 兴隆村, 八一小学, 窑厂, 艮山路杭海路口, 和睦港桥, 下沙路通盛路口, 杨公村东, 八堡社区, 头格社区, 幸福桥, 智格村, 下沙路一号路口, 一号路四号大街口, 文渊路二号大街口, 文渊路高沙社区, 学源街文泽路西口, 学源街文泽路口, 高教西公园北, 中国计量学院, 学源街文津路口, 学源街公交停车场, 学源街文海南路口, 学源街文淙南路口, 下沙高教东区（下客点）</t>
  </si>
  <si>
    <t>下沙停保基地-景芳南站</t>
  </si>
  <si>
    <t>下沙公交停保基地, 文泽路学源街口, 学林街文泽路口, 高沙社区, 学林街上沙路口, 幸福南路学源街口, 汽车客运中心西, 杭乔路公交站, 下沙路通盛路口, 七堡公交停车场, 窑厂, 彭埠, 高速彭埠口, 皋塘桥西, 艮新天桥南(M), 新塘路严家路口(M), 景芳五区南, 景芳南站（下客点）</t>
  </si>
  <si>
    <t>景芳南站-下沙停保基地</t>
  </si>
  <si>
    <t>景芳南站, 景芳五区(地铁景芳站), 新塘路严家路口(M), 艮新天桥南(M), 皋塘桥西, 高速彭埠口, 彭埠, 窑厂, 七堡公交停车场, 下沙路通盛路口, 杭乔路公交站, 汽车客运中心西, 幸福南路学源街口, 学林街上沙路口, 高沙社区, 学林街文泽路口, 文泽路学源街口, 下沙公交停保基地（下客点）</t>
  </si>
  <si>
    <t>下沙停保基地-城站火车站</t>
  </si>
  <si>
    <t>210路套跑</t>
  </si>
  <si>
    <t>下沙公交停保基地, 文泽北路金乔街口, 文泽路学源街口, 学林街文泽路口, 高沙社区, 学林街上沙路口, 幸福南路学源街口, 汽车客运中心西, 杭乔路公交站, 杭乔路银堡街口, 下沙路通盛路口, 和睦港桥, 七堡公交停车场, 七堡南, 六堡, 五福凉亭, 五堡, 塘工局, 三堡船闸, 二堡, 地铁钱江路站, 庆春广场南, 采荷新村, 观音塘小区, 总管塘, 城站火车站(M)（环城东路下客点）</t>
  </si>
  <si>
    <t>城站火车站-下沙停保基地</t>
  </si>
  <si>
    <t>城站火车站(M)，总管塘, 观音塘小区, 采荷新村, 庆春广场南, 地铁钱江路站，钱江路庆春东路口，二堡，三堡船闸，塘工局，五堡，五福凉亭，六堡，七堡南，七堡公交停车场，和睦港桥，下沙通盛路口，杭乔路公交站，汽车客运中心西，幸福南路学源街口，学林路上沙路口，高沙社区，学林街文泽路口，文泽路学源街口，下沙公交停保基地</t>
  </si>
  <si>
    <t>杭乔路公交站-西湖体育馆</t>
  </si>
  <si>
    <t>126路套跑</t>
  </si>
  <si>
    <t>杭乔路公交站, 杭乔路银堡街口, 下沙路通盛路口, 和睦港桥, 艮山路杭海路口, 窑厂, 兴隆村, 彭埠, 皋塘桥西, 杭州大厦(M), 八字桥(M), 庆丰村, 西湖体育馆（下客点）</t>
  </si>
  <si>
    <t>西湖体育馆-杭乔路公交站</t>
  </si>
  <si>
    <t>西湖体育馆, 玉古路天目山路口, 庆丰村, 八字桥(M), 杭州大厦(M), 皋塘桥西, 彭埠, 兴隆村, 窑厂, 艮山路杭海路口, 和睦港桥, 下沙路通盛路口, 杭乔路银堡街口, 蓝桥名苑北, 杭乔路公交站（下客点）</t>
  </si>
  <si>
    <t>石桥公交停车场-马市街</t>
  </si>
  <si>
    <t>Y8路套跑</t>
  </si>
  <si>
    <t>石桥公交停车场, 公交五公司, 华丰村, 华丰路石桥路口, 轴承厂, 石桥立交, 甘长村, 颜家港桥, 西文村, 颜家村, 长木桥, 东新路德胜路口, 打铁关, 焦家村(M), 艮山流水苑, 市公交集团南, 体育场路陈衙营, 建国北路宝善桥, 潮鸣寺巷(M), 菜市桥(M), 浙二医院·马市街（下客点）</t>
  </si>
  <si>
    <t>邵逸夫医院庆春院区-邵逸夫医院下沙院区</t>
  </si>
  <si>
    <t>06:30</t>
  </si>
  <si>
    <t>邵逸夫医院庆春院区, 庆春广场南七堡江滨, 之江东路通盛路口, 杭乔路旺杨街口, 杨公村东, 头格社区B, 邵逸夫医院下沙院区</t>
  </si>
  <si>
    <t>邵逸夫医院下沙院区-邵逸夫医院庆春院区</t>
  </si>
  <si>
    <t>邵逸夫医院下沙院区, 头格社区B, 杨公村东, 杭乔路杨公路口, 之江东路通盛路口, 七堡江滨, 庆春广场东, 邵逸夫医院庆春院区（下客点）</t>
  </si>
  <si>
    <t>郭东园巷-九堡</t>
  </si>
  <si>
    <t>郭东园巷, 章家桥, 新城隧道东口, 解放路秋涛路口, 解放路钱江路口, 市民中心西大门, 钱江路江锦路口, 钱江路庆春东路口, 二堡, 三堡船闸,钱江路塘工局路口，塘工局, 彭埠大桥北, 五堡, 五福凉亭, 六堡, 七堡南, 七堡, 杨公新村, 牛田社区(M), 九堡南(M), 九堡</t>
  </si>
  <si>
    <t>九堡-郭东园巷</t>
  </si>
  <si>
    <t>九堡, 九堡南(M), 牛田社区(M), 杨公新村, 七堡, 七堡南, 六堡, 五福凉亭, 五堡, 彭埠大桥北, 塘工局,钱江路塘工局路口， 三堡船闸, 二堡, 钱江路庆春东路口, 钱江路江锦路口, 市民中心西大门, 解放路钱江路口, 解放路秋涛路口, 新城隧道东口, 章家桥, 郭东园巷（下客点）</t>
  </si>
  <si>
    <t>九福路公交站-九福路公交站</t>
  </si>
  <si>
    <t>九福路公交站, 九环路九横路口, 格畈小区, 九环路九昌路口, 九环路九州路口, 九环路九和路口, 窑厂, 八一小学, 兴隆村, 彭埠, 高速彭埠口, 章家坝, 艮新天桥北, 皋塘村, 新风村, 新风路机场路口, 枸桔弄, 花园兜, 黎明村, 德胜东路药香路口, 德胜东路备塘路口, 红普路九州路口, 三村社区东, 九环路九昌路口, 格畈小区, 九环路九横路口, 九福路公交站（下客点）</t>
  </si>
  <si>
    <t>06:10</t>
  </si>
  <si>
    <t>九福路公交站, 九环路九横路口, 格畈小区, 九环路九昌路口, 九盛路红普通路口, 三村社区东 , 红普路九州路口, 红五月社区, 德胜东路备塘路口, 德胜东路药香路口, 黎明村, 花园兜, 枸桔弄, 新风路机场路口, 新风村, 皋塘村, 艮新天桥北, 章家坝, 高速彭埠口, 彭埠, 兴隆村, 八一小学, 窑厂, 九环路九和路口, 九环路九州路口, 九环路九昌路口, 格畈小区, 九环路九横路口, 九福路公交站（下客点）</t>
  </si>
  <si>
    <t>杭州汽车客运中心-省第六监狱</t>
  </si>
  <si>
    <t>07:00</t>
  </si>
  <si>
    <t>18:40</t>
  </si>
  <si>
    <t>杭州汽车客运中心, 乔司监狱狱部, 乔司七分监狱, 乔司五分监狱, 乔司六分监狱, 乔司一分监狱, 省第六监狱</t>
  </si>
  <si>
    <t>省第六监狱-杭州汽车客运中心</t>
  </si>
  <si>
    <t>07:50</t>
  </si>
  <si>
    <t>19:20</t>
  </si>
  <si>
    <t>省第六监狱, 乔司一分监狱, 乔司三分监狱, 乔司六分监狱, 乔司五分监狱, 乔司七分监狱, 乔司监狱狱部, 杭州汽车客运中心（下客点）</t>
  </si>
  <si>
    <t>九福路公交站-通盛路之江东路口</t>
  </si>
  <si>
    <t>九福路公交站, 九环路九横路口, 格畈小区, 九环路九昌路口, 九盛路九州路口, 蚕桑社区, 九堡南(M), 九沙大道杭海路口, 地铁客运中心站, 杭乔路公交站, 杭乔路银堡街口, 杭乔路杨公路口, 通盛路之江东路口（下客点）</t>
  </si>
  <si>
    <t>通盛路之江东路口-九福路公交站</t>
  </si>
  <si>
    <t>通盛路之江东路口, 通盛路杨公路口, 杭乔路银堡街口, 杭乔路公交站, 地铁客运中心站, 九沙大道杭海路口, 九堡南(M), 蚕桑社区, 九盛路九州路口, 九环路九昌路口, 格畈小区, 九环路九横路口, 九福路公交站（下客点）</t>
  </si>
  <si>
    <t>九福路公交站-地铁九和路站</t>
  </si>
  <si>
    <t>九福路公交站, 九环路九横路口, 格畈小区, 九昌路九环路口, 九州路九昌路口, 九盛路九州路口, 九环路德胜东路口, 地铁九和路站（下客点）</t>
  </si>
  <si>
    <t>地铁九和路站-九福路公交站</t>
  </si>
  <si>
    <t>地铁九和路站, 九环路德胜东路北口, 九州路九昌路口, 九昌路九华路口, 格畈小区, 九环路九横路口, 九福路公交站（下客点）</t>
  </si>
  <si>
    <t>下沙高教东区-马市街</t>
  </si>
  <si>
    <t>下沙高教东区, 文淙南路学源街口, 学林街文海南路口, 二号大街文海南路口, 文海实验学校, 二十三号路十号大街口, 十号大街二十一号路口, 二十一号路十二号大街口, 十二号大街十九号路口, 十二号大街十一号路口, 十二号大街七号路口, 三号路十二号大街口, 三号路十号大街口, 六号大街三号路口, 下沙路一号路口, 智格村, 幸福桥, 月雅桥, 头格社区, 八堡社区, 杨公村东, 下沙路通盛路口, 八堡南B, 杨公新村, 七堡,, 运新花苑南, 景御桥, 凤起东路三新路口, 凤起东路顺福路口, 庆春广场东, 庆春广场南, 庆春路红菱新村(M), 省青春医院, 菜市桥(M), 浙二医院·马市街（下客点）</t>
  </si>
  <si>
    <t>马市街-下沙高教东区</t>
  </si>
  <si>
    <t>浙二医院·马市街, 浙医一院, 大学路北口(省中山医院), 省青春医院, 庆春路红菱新村(M), 庆春广场南, 庆春广场东, 凤起东路顺福路口, 凤起东路三新路口, 景御桥, 运新花苑南, 六堡, 七堡, 杨公新村, 八堡南B, 下沙路通盛路口, 杨公村东, 八堡社区, 头格社区, 幸福桥, 智格村, 下沙路一号路口, 六号大街三号路口, 三号路十号大街口, 三号路十二号大街口, 十二号大街七号路口, 十二号大街十一号路口, 十二号大街十九号路口, 二十一号路十二号大街口, 十号大街二十一号路口, 二十三号路十号大街口, 二十三号大街六号路口, 文海实验学校, 二号大街文海南路口, 文海南路二号大街口, 学林街文海南路口, 文淙南路学源街口, 下沙高教东区（下客点）</t>
  </si>
  <si>
    <t>密渡桥-第二长话枢纽大楼</t>
  </si>
  <si>
    <t>密渡桥(省中山医院), 半道红, 武林门湖墅路口, 小北门(M), 天水桥, 中大广场, 贯桥, 众安桥北, 浙医一院, 大学路北口(省中山医院), 庆春门, 金衙庄, 总管塘, 观音塘, 第二长话枢纽大楼（下客点）</t>
  </si>
  <si>
    <t>第二长话枢纽大楼-密渡桥</t>
  </si>
  <si>
    <t>第二长话枢纽大楼, 耀江福村, 钱江路衢江路口, 观音塘, 总管塘, 金衙庄, 庆春门, 大学路北口(省中山医院), 浙医一院, 众安桥北, 贯桥, 中大广场, 天水桥, 小北门(M), 中北桥南, 武林门湖墅路口, 市府大楼, 密渡桥（下客点）</t>
  </si>
  <si>
    <t>城站火车站-拱北小区</t>
  </si>
  <si>
    <t>06:55</t>
  </si>
  <si>
    <t>19:55</t>
  </si>
  <si>
    <t>城站火车站(M), 市三医院北(M), 茅廊巷, 浙二医院·马市街, 浙医一院, 大学路北口(省中山医院), 庆春门北, 市红会医院北(M), 市公交集团南, 文晖大桥西, 市儿童医院, 省人民医院, 朝晖六区, 石灰坝, 德胜新村, 大关西六苑, 大关北, 登云路新昌路口, 运河广场, 拱宸桥, 温州路上塘路口, 拱北小区</t>
  </si>
  <si>
    <t>拱北小区-城站火车站</t>
  </si>
  <si>
    <t>19:00</t>
  </si>
  <si>
    <t>拱北小区, 拱宸桥东, 上塘路衢州街口, 上塘路绍兴路口, 大关北, 大关西六苑, 德胜新村, 石灰坝, 朝晖六区, 省人民医院, 市儿童医院, 文晖大桥西, 市公交集团南, 市红会医院北(M), 市红会医院, 所巷, 大东门, 菜市桥(M), 章家桥, 城站火车站（下客点）</t>
  </si>
  <si>
    <t>B支2</t>
  </si>
  <si>
    <t>丁桥公交站-市府大楼</t>
  </si>
  <si>
    <t>丁桥公交站, 丁群街勤丰路口, 丁群街蕙兰雅路口, 丁桥景园南, 丁桥兰苑西, 华丰路丁群街口, 平家角东, 丁兰路石祥东路口, 丁公桥, 横塘, 笕桥, 迎宾桥, 双凉亭, 草庄, 花园兜, 枸桔弄, 新风路机场路口, 新风村, 明桂南苑, 环站西路麦庙街口, 万事利丝绸汇, 濮家新村B, 闸弄口新村B, 市公交集团B, 艮山门, 武林广场北(M)B, 武林小广场, 市府大楼（下客点）</t>
  </si>
  <si>
    <t>市府大楼-丁桥公交站</t>
  </si>
  <si>
    <t>市府大楼, 武林广场北(M)B, 艮山门, 市公交集团B, 闸弄口新村B, 濮家新新B, 万事利丝绸汇, 环站西路麦庙街口, 新风村, 新风路机场路口, 枸桔弄, 花园兜, 草庄, 双凉亭, 迎宾桥, 笕桥, 横塘, 丁公桥, 丁兰路石祥东路口, 河西角, 丁桥家苑, 丁桥景园南, 丁群街蕙兰雅路口, 丁群街勤丰路口, 丁桥公交站（下客点）</t>
  </si>
  <si>
    <t>Y6</t>
  </si>
  <si>
    <t>黄龙旅游集散中心-吴山广场东</t>
  </si>
  <si>
    <t>16:30</t>
  </si>
  <si>
    <t>黄龙旅游集散中心，浙大附中, 植物园（玉泉）, 洪春桥, 黄泥岭, 茅家埠, 于谦祠, 苏堤, 净寺, 长桥, 南山路万松岭路口, 清波门, 钱王祠, 涌金门东, 吴山广场（西侧下客点）</t>
  </si>
  <si>
    <t>吴山广场东-黄龙旅游集散中心</t>
  </si>
  <si>
    <t>08:30</t>
  </si>
  <si>
    <t>吴山广场(M), 河坊街荷花池头, 南山路万松岭路口, 长桥, 净寺, 苏堤, 于谦祠, 茅家埠, 黄泥岭, 洪春桥, 植物园（玉泉）, 浙大附中,黄龙旅游集散中心（下客点）</t>
  </si>
  <si>
    <t>Y8</t>
  </si>
  <si>
    <t>吴山公交站-七古登</t>
  </si>
  <si>
    <t>06:40</t>
  </si>
  <si>
    <t>吴山公交站, 吴山广场(M), 延安路饮马井巷(M), 胜利剧院(M), 孩儿巷(M), 延安新村(M), 武林门, 密渡桥(省中山医院), 沈塘桥, 石灰桥, 打索桥, 余杭塘上, 董家新村, 长乐路, 二纺机总厂, 沈塘湾, 善贤社区, 茶汤桥, 七古登（下客站）</t>
  </si>
  <si>
    <t>七古登-吴山公交站</t>
  </si>
  <si>
    <t>七古登, 上绍路, 二纺机总厂, 长乐路, 董家新村, 余杭塘上, 打索桥, 石灰桥, 沈塘桥, 密渡桥(省中山医院), 武林门, 延安新村(M), 孩儿巷(M), 胜利剧院(M), 延安路湖滨(M), 延安路饮马井巷(M), 吴山广场(M), 吴山公交站（下客点）</t>
  </si>
  <si>
    <t>Y10</t>
  </si>
  <si>
    <t>动物园-浙江博物馆</t>
  </si>
  <si>
    <t>动物园, 赤山埠, 苏堤, 净寺, 长桥, 南山路万松岭路口, 清波门, 钱王祠, 东坡路平海路口, 小车桥(M), 少年宫, 葛岭, 新新饭店, 西泠桥, 浙江博物园（下客点）</t>
  </si>
  <si>
    <t>浙江博物馆-动物园</t>
  </si>
  <si>
    <t>浙江博物馆, 西泠桥, 新新饭店, 葛岭, 小车桥(M), 东坡路平海路口, 钱王祠, 清波门, 南山路万松岭路口, 长桥, 净寺, 苏堤, 赤山埠, 动物园</t>
  </si>
  <si>
    <t>雷霆路-长庆街东</t>
  </si>
  <si>
    <t>雷霆路, 市妇保医院, 富春路婺江路口, 近江六园, 耀江福村, 近江苑, 总管塘, 商教苑, 凯铁新村, 凯旋新村, 凯旋路采菱路口, 庆春立交, 金兰池, 省青春医院, 大学路北口(省中山医院), 浙医一院, 仙林桥, 环北市场（下客点）</t>
  </si>
  <si>
    <t>长庆街东-雷霆路</t>
  </si>
  <si>
    <t>环北市场, 大东门, 浙医一院, 大学路北口(省中山医院), 省青春医院, 金兰池东, 金兰池, 庆春立交, 凯旋路采菱路口, 凯旋新村, 凯铁新村, 商教苑, 总管塘, 近江村北, 近江苑, 耀江福村, 近江六园, 近江地铁站, 市妇保医院东, 雷霆路望江东路口, 雷霆路（下客点）</t>
  </si>
  <si>
    <t>浜河村-景芳南站</t>
  </si>
  <si>
    <t>浜河社区, 船舫兜弄浜河路口, 船舫兜弄药香路口, 药香路德胜东路口, 黎明花苑二区, 开创街同协南路口, 阮家村, 同协南路天城路口, 塘梓桥南, 鸿泰路地铁彭埠站, 新和嘉苑, 艮新天桥北, 艮新天桥南(M), 新塘路严家路口(M), 景芳五区(地铁景芳站), 景芳南站（下客点）</t>
  </si>
  <si>
    <t>景芳南站-浜河村</t>
  </si>
  <si>
    <t>景芳南站, 景芳五区(地铁景芳站), 新塘路严家路口(M), 艮新天桥南(M), 艮新天桥北, 新和嘉苑, 鸿泰路地铁彭埠站, 地铁彭埠站, 塘梓桥南, 同协南路天城路口, 阮家村, 开创街同协南路口, 黎明花苑二区, 德胜东路药香路口, 药香路德胜东路口, 船舫兜弄药香路口, 船舫兜弄浜河路口, 浜河社区（下客点）</t>
  </si>
  <si>
    <t>1601A(M)</t>
  </si>
  <si>
    <t>船舫兜--地铁彭埠站</t>
  </si>
  <si>
    <t>Y10路套跑</t>
  </si>
  <si>
    <t>船舫兜, 黎明花园三区, 开创街同协南路口, 阮家村, 地铁彭埠站（西侧下客点）</t>
  </si>
  <si>
    <t>地铁彭埠站--船舫兜</t>
  </si>
  <si>
    <t>地铁彭埠站, 阮家村, 开创街同协南路口, 黎明花园三区, 船舫兜（下客点）</t>
  </si>
  <si>
    <t>普德人家---杭乔路公交站</t>
  </si>
  <si>
    <t>普德人家, 邵家门, 普德家园北区, 普德家园南区, 普福公寓, 地铁九和路站, 九和路九环路口, 于家桥, 九堡地铁站, 九沙大道杭海路口, 九堡街道, 地铁客运中心站, 九沙大道杭乔路口, 仁爱路金禾街口, 仁爱路金堡街口, 仁爱路银堡街口, 银堡街杭乔路口, 杭乔路银堡街口, 杭乔路公交站（下客点）</t>
  </si>
  <si>
    <t>杭乔路公交站---普德人家</t>
  </si>
  <si>
    <t>杭乔路公交站, 杭乔路银堡街口, 银堡街杭乔路口, 仁爱路银堡街口, 仁爱路金堡街口, 仁爱路金禾街口, 九沙大道杭乔路口, 地铁客运中心站, 九沙大道杭海路口, 九堡地铁站, 于家桥, 九和路九环路口, 地铁九和路站, 红普路九州路口, 普德人家（下客点）</t>
  </si>
  <si>
    <t>七堡公交停车场--福临街普照巷口</t>
  </si>
  <si>
    <t>七堡公交停车场, 九环路九和路口, 地铁九和路站, 红五月社区, 建福街普德路口, 普照巷, 福临街普照巷口（下客点）</t>
  </si>
  <si>
    <t>福临街普照巷口---七堡公交停车场</t>
  </si>
  <si>
    <t>福临街普照巷口, 普德家园南区, 普福公寓, 地铁九和路站, 九环路九和路口, 七堡公交停车场</t>
  </si>
  <si>
    <t>线路名称</t>
  </si>
  <si>
    <t>起点</t>
  </si>
  <si>
    <t>终点</t>
  </si>
  <si>
    <t>首班时间</t>
  </si>
  <si>
    <t>末班时间</t>
  </si>
  <si>
    <t>平均营运时间</t>
  </si>
  <si>
    <t>天阳棕榈湾</t>
  </si>
  <si>
    <t>小北门</t>
  </si>
  <si>
    <t>天阳棕榈湾, 勾庄, 莫干山路良运街口, 省交通学院北, 金家渡北, 金家渡, 严家斗, 孔家埭, 祥符桥, 花园岗, 汽车北站, 方家塘, 和睦新村, 莫干山路登云路口, 北大桥, 董家新村, 余杭塘上, 一清新村, 米市巷, 红石板新村, 朝晖九区, 朝晖五区, 朝晖三区, 西湖文化广场(M), 小北门（西侧下客点）</t>
  </si>
  <si>
    <t>小北门(M), 武林广场南(M), 武林小广场, 杭州大厦(M), 西湖文化广场(M), 朝晖三区, 朝晖五区, 朝晖九区, 红石板新村, 米市巷, 一清新村, 余杭塘上, 董家新村, 北大桥, 莫干山路登云路口, 和睦新村, 方家塘, 汽车北站, 花园岗, 祥符桥, 孔家埭, 严家斗, 金家渡, 金家渡北, 省交通学院北, 莫干山路良运街口, 勾庄, 天阳棕榈湾（下客点）</t>
  </si>
  <si>
    <t>祥运路公交站</t>
  </si>
  <si>
    <t>祥运路公交站, 祥园路杭行路口, 杭行路祥庆街口, 杭行路石祥路口, 汽车城汽配市场, 汽车北站, 方家埭东, 方家埭, 北庄塘, 省档案馆, 萍水西街竞舟北路口, 三坝, 杭三大桥, 政新花园, 骆家庄南, 桂花城, 古墩路金月巷口, 天目山路古墩路口, 汽车西站(中国湿地博物馆)</t>
  </si>
  <si>
    <t>汽车西站(中国湿地博物馆), 天目山路紫荆花路口, 古墩路平安桥, 古墩路金月巷口, 桂花城, 骆家庄南, 政新花园, 杭三大桥, 萍水西街竞舟北路口, 省档案馆, 北庄塘, 方家埭, 方家埭东, 汽车北站, 汽车城汽配市场, 杭行路石祥路口, 杭行路祥庆街口, 祥园路杭行路口, 祥运路公交站（下客点）</t>
  </si>
  <si>
    <t>农副物流中心</t>
  </si>
  <si>
    <t>浙大紫金港</t>
  </si>
  <si>
    <t>农副产品物流中心, 南庄兜, 港虹西路储运路口, 港虹西路博园路口, 博园路打石漾路口, 横塘上, 美庆桥, 鲍家塘, 良渚沈家村, 棕榈路莫干山路口, 勾庄, 莫干山路良运街口, 金家渡北, 金家渡南苑, 朱家桥, 水涟苑, 丰庆路三墩路口, 王家埭, 张家圩, 古墩路秀里街口, 华东陶瓷建材市场, 虾龙圩, 浙大紫金港校区</t>
  </si>
  <si>
    <t>浙大紫金港校区, 虾龙圩, 华东陶瓷建材市场, 古墩路秀里街口, 张家圩, 王家埭, 丰庆路三墩路口, 水涟苑, 朱家桥, 金家渡南苑, 金家渡北, 省交通学院北, 莫干山路良运街口, 勾庄, 棕榈路莫干山路口, 良渚沈家村, 鲍家塘, 美庆桥, 横塘上, 博园路打石漾路口, 博园路吴家门路口, 吴家门路逸盛路口, 农副产品物流中心（下客点）</t>
  </si>
  <si>
    <t>金家渡北苑</t>
  </si>
  <si>
    <t>上塘路香积寺路口</t>
  </si>
  <si>
    <t>金家渡北苑, 吴家塘, 金家渡南苑, 金家渡路古墩路口, 亲亲家园, 广业街古墩路口, 广业街丰庆路口, 徐家斗, 严家斗, 祥园桥, 祥园路祥兴路口, 祥园路杭行路口, 杭行路祥庆街口, 杭行路石祥路口, 长浜北, 湖州街杭行路口, 水宫桥西, 轻纺桥, 高家花园, 拱宸桥西, 登云路新昌路口, 绍兴新村, 上绍路, 绍兴路香积寺路口, 大关小区, 上塘路香积寺路口（东侧下客点）</t>
  </si>
  <si>
    <t>上塘路香积寺路口, 大关西六苑, 大关北, 高家花园, 轻纺桥, 水宫桥西, 湖州街杭行路口, 长浜北, 杭行路石祥路口, 杭行路祥庆街口, 祥园路杭行路口, 祥园路祥兴路口, 祥园桥, 严家斗, 徐家斗, 广业街丰庆路口, 广业街古墩路口, 亲亲家园, 金家渡路古墩路口, 金家渡南苑, 金家渡北, 吴家塘, 金家渡北苑（下客点）</t>
  </si>
  <si>
    <t>三里亭春晖社区</t>
  </si>
  <si>
    <t>农副产品物流中心, 港虹西路博园路口, 博园路吴家门路口, 马角洋桥北, 运河村, 徐昌坝, 谢家塘, 姚家浜, 张家浜, 水宫桥, 桃园里, 登云路小河路口, 登云路新昌路口, 大关北, 大关西六苑, 上塘路香积寺路口, 德胜新村南, 德胜东村, 白田畈, 三里亭春晖社区（下客点）</t>
  </si>
  <si>
    <t>三里亭春晖社区（下客点）, 三里亭春晖社区, 三里亭苑四区, 白田畈, 德胜东村, 德胜新村南, 上塘路香积寺路口, 大关西六苑, 大关北, 登云路新昌路口, 登云路小河路口, 桃园里, 水宫桥, 张家浜, 姚家浜, 谢家塘, 运河村, 马角洋桥北, 埋甲桥, 郎家滨, 贺家桥, 南庄兜, 打石漾路北口, 逸盛路打石漾路口, 逸盛路港虹东路口, 农副产品物流中心（下客点）</t>
  </si>
  <si>
    <t>农副产品物流中心, 南庄兜, 港虹西路储运路口, 逸盛路打石漾路口, 逸盛路西, 横塘上, 鲍家塘, 良渚沈家村, 棕榈路莫干山路口, 勾庄, 省交通学院北, 金家渡北, 金家渡, 孔家埭, 祥符桥, 汽车北站, 方家塘换乘站, 和睦新村, 莫干山路登云路口, 董家新村, 余杭塘上, 石灰桥, 沈塘桥, 市府大楼, 武林广场（西侧下客点）</t>
  </si>
  <si>
    <t>武林广场(M), 市府大楼, 沈塘桥, 石灰桥, 余杭塘上, 董家新村, 莫干山路登云路口, 和睦新村, 方家塘换乘站, 汽车北站, 祥符桥, 孔家埭, 金家渡, 金家渡北, 省交通学院北, 勾庄, 棕榈路莫干山路口, 良渚沈家村, 鲍家塘, 横塘上, 逸盛路西, 逸盛路打石漾路口, 逸盛路港虹东路口, 农副产品物流中心（下客点）</t>
  </si>
  <si>
    <t>汽车南站</t>
  </si>
  <si>
    <t>汽车北站, 方家塘, 小河佳苑, 打铁弄, 勤丰桥, 哑巴弄, 珠儿潭（娑婆桥）, 仓基新村, 米市巷, 湖墅路沈塘桥, 半道红, 武林门湖墅路口, 中北桥南, 艮山门, 市公交集团, 华家池北, 浙大华家池校区, 凤起立交, 庆春立交, 凯旋路采菱路口, 凯旋新村, 凯铁新村, 新城隧道东口, 解放路秋涛路口, 观音塘小区, 钱江路衢江路口, 钱江路婺江路口, 大通桥东, 汽车南站（东侧下客点）</t>
  </si>
  <si>
    <t>三里亭公交站</t>
  </si>
  <si>
    <t>六公园</t>
  </si>
  <si>
    <t>三里亭公交站, 麦苗港桥, 三里家园三区, 尧典桥, 顾家畈路西口, 三里兰苑南门, 机神村(M), 市公交集团南, 市红会医院北(M), 市红会医院, 所巷, 凤起路新华路口, 西桥（地铁中河北路站）, 凤起路皇亲巷(M), 孩儿巷(M), 六公园（武林路下客点）</t>
  </si>
  <si>
    <t>六公园（武林路下客点）, 六公园, 孩儿巷(M), 凤起路皇亲巷(M), 环北市场, 凤起路新华路口, 所巷, 市红会医院, 市红会医院北(M), 市公交集团南, 机神村(M), 三里兰苑东门, 三里亭苑四区, 三里亭公交站（下客点）</t>
  </si>
  <si>
    <t>吴山广场</t>
  </si>
  <si>
    <t>三里亭公交站, 麦苗港桥, 三里家园三区, 三里亭苑一区, 秋涛路天城路口, 闻皇庙(M), 机神村(M), 华家池北, 浙大华家池校区, 凤起立交, 双菱路北口, 南肖埠小区, 省青春医院, 菜市桥(M), 章家桥, 市三医院, 柴垛桥(M), 吴山广场华光巷, 吴山广场（东侧下客点）</t>
  </si>
  <si>
    <t>吴山广场(M), 耀江广厦(M), 柴垛桥(M), 市三医院, 章家桥, 菜市桥(M), 大学路北口(省中山医院), 南肖埠小区, 双菱路北口, 凤起立交, 浙大华家池校区, 华家池北, 闻皇庙(M), 秋涛路天城路口, 三里亭, 三里亭公交站（下客点）</t>
  </si>
  <si>
    <t>焦家村公交中心</t>
  </si>
  <si>
    <t>阔板桥社区</t>
  </si>
  <si>
    <t>焦家村公交中心站(M), 打铁关, 东新路德胜路口, 长木桥, 颜家村, 西文村, 颜家港桥, 甘长村, 石桥立交, 石桥路石祥路口, 轴承厂, 杭州装饰城, 廻龙村, 省肿瘤医院, 杭钢南苑, 阔板桥社区, 焦化分厂, 沈家桥, 薄板分厂, 刘文村</t>
  </si>
  <si>
    <t>刘文村, 薄板分厂, 沈家桥, 焦化分厂, 张家园, 廻龙村, 杭州装饰城, 轴承厂, 石桥路石祥路口, 石桥立交, 甘长村, 颜家港桥, 西文村, 颜家村, 长木桥, 东新路德胜路口, 打铁关, 焦家村公交中心站（下客点）</t>
  </si>
  <si>
    <t>崇贤公交中心站</t>
  </si>
  <si>
    <t>焦家村公交中心站(M), 和平广场, 绍兴路德胜路口, 杨六村, 绍兴路香积寺路口, 上绍路, 绍兴新村, 上塘路衢州街口, 拱宸桥东, 拱北B, 瓜山, 瓜山北苑, 拱康路公交停车场, 谢村, 三里洋, 平安桥, 半山电厂, 康桥街道, 康桥, 吴家墩北, 康中路康园路口, 康园路康景路口, 马家浜, 龙腾街塘康路口, 星海路龙腾街口, 星海路汇贤路口, 崇贤客运站东B, 崇杭街塘康路口, 崇贤公交中心站（下客点）</t>
  </si>
  <si>
    <t>崇贤公交中心站, 崇杭街塘康路口, 崇贤客运站东B, 星海路汇贤路口, 星海路龙腾街口, 崇闲卫生服务中心, 马家浜, 康园路康景路口, 康中路康园路口, 吴家墩北, 康桥, 康桥街道, 拱康路康桥路口, 半山电厂, 平安桥, 三里洋, 谢村, 拱康路公交停车场, 瓜山北苑, 瓜山, 拱北B, 拱宸桥东, 上塘路衢州街口, 绍兴新村, 上绍路, 绍兴路香积寺路口, 杨六村, 绍兴路德胜路口, 和平广场, 焦家村公交中心站（下客点）</t>
  </si>
  <si>
    <t>艮山门东站</t>
  </si>
  <si>
    <t>塘栖</t>
  </si>
  <si>
    <t>艮山门东站,艮山流水苑，焦家村(M)， 打铁关, 东新路德胜路口, 颜家村, 东新路西文街口B, 颜家港桥, 东新路石祥路口B, 北景园小区西, 北景月桂苑, 张家园, 杭玻, 焦化分厂, 沈家桥, 毛竹山, 薄板分厂, 刘文村, 刘文村北, 崇杭街石塘, 陆家桥, 锦昌年华小区, 崇杭街塘康路口, 沾桥, 崇贤港口, 独山, 北马桥, 南车路, 北庄, 白河头, 宏畔, 塘康路塘旺街西口, 王家坝, 砖瓦厂, 张家墩, 塘栖站</t>
  </si>
  <si>
    <t>塘栖站, 张家墩, 砖瓦厂, 王家坝, 塘康路塘旺街西口, 宏畔, 白河头, 北庄, 南车路, 北马桥, 独山, 崇贤港口, 沾桥, 崇杭街塘康路口, 锦昌年华小区, 陆家桥, 崇杭街石塘, 刘文村北, 刘文村, 薄板分厂, 毛竹山, 沈家桥, 焦化分厂, 杭玻, 张家园, 北景月桂苑, 北景园小区西, 东新路石祥路口B, 颜家港桥, 颜家村, 东新路德胜路口, 打铁关, 焦家村(M)，艮山流水苑，艮山门东站（下客点）</t>
  </si>
  <si>
    <t>海宁盐仓开发区</t>
  </si>
  <si>
    <t>焦家村公交中心站(M), 市公交集团, 闸弄口新村, 皋塘桥西, 高速彭埠口, 彭埠, 窑厂, 牛田社区(M), 九堡南(M), 九堡, 三卫村, 三角村, 外乔司东, 乔司农场, 十四堡, 万埠, 十五堡, 姚家, 六监, 翁家埠, 塘桥, 夏家弄, 红旗彩印厂, 王塘村, 袁家坝, 新兴路, 启潮路, 海宁盐仓开发区（下客点）</t>
  </si>
  <si>
    <t>海宁盐仓开发区, 启潮路, 新兴路, 袁家坝, 王塘村, 红旗彩印厂, 夏家弄, 塘桥, 翁家埠, 六监, 姚家, 十五堡, 万埠, 十四堡, 乔司农场, 外乔司东, 三角村, 三卫村, 九堡, 九堡南(M), 牛田社区(M), 窑厂, 彭埠, 高速彭埠口, 皋塘桥西, 闸弄口新村, 市公交集团东, 焦家村公交中心站（下客点）</t>
  </si>
  <si>
    <r>
      <t>B</t>
    </r>
    <r>
      <rPr>
        <sz val="10.5"/>
        <color indexed="8"/>
        <rFont val="宋体"/>
        <family val="0"/>
      </rPr>
      <t>支</t>
    </r>
    <r>
      <rPr>
        <sz val="10.5"/>
        <color indexed="8"/>
        <rFont val="Times New Roman"/>
        <family val="1"/>
      </rPr>
      <t>6</t>
    </r>
  </si>
  <si>
    <t>钱江湾花园</t>
  </si>
  <si>
    <t>庆春广场西</t>
  </si>
  <si>
    <t>钱江湾花园, 高家圩, 六和桥, 东信大道闻涛路口, 彩虹城, 滨盛路伟业路口, 滨盛路火炬大道口, 横街埠, 滨安路信诚路口, 滨安路南川路口, 北塘头, 滨安路时代大道口, 红新园, 羊前圩, 滨安路江虹路口, 滨安路江淑路口, 春波小区, 江汉路江晖路口, 春晓路滨和路口, 春晓路月明路口, 泰安路丹枫路口, 滨盛路通和路口, 西兴大桥换乘站B, 富春路市民街口, 市民中心(M)B, 下车路口(M)B, 采荷新村B, 庆春广场西（南侧下客点）</t>
  </si>
  <si>
    <t>庆春广场西（三叉村）, 采荷新村B, 下车路口(M)B, 市民中心(M)B, 富春路市民街口, 西兴大桥换乘站B, 滨盛路通和路口, 泰安路丹枫路口, 春晓路月明路口, 春晓路滨和路口, 江汉路江晖路口, 春波小区, 滨安路江淑路口, 滨安路江虹路口, 羊前圩, 红新园, 滨安路时代大道口, 北塘头, 滨安路南川路口, 滨安路信诚路口, 横街埠, 滨盛路火炬大道口, 滨盛路伟业路口, 彩虹城, 东信大道闻涛路口, 六和桥, 高家圩, 钱江湾花园（西侧下客点）</t>
  </si>
  <si>
    <t>康桥街道</t>
  </si>
  <si>
    <t>康桥东</t>
  </si>
  <si>
    <t>康桥街道, 康桥, 吴家墩, 康中路康惠路口, 康惠路康景路口, 康桥东（下客点）</t>
  </si>
  <si>
    <t>康桥东, 康惠路康景路口, 康中路康惠路口, 吴家墩, 康桥, 康桥街道</t>
  </si>
  <si>
    <t>康桥</t>
  </si>
  <si>
    <t>武林小广场</t>
  </si>
  <si>
    <t>康桥, 康桥街道, 半山电厂, 平安桥, 三里洋, 谢村, 拱康路公交停车场, 瓜山北苑, 瓜山, 定海新村, 拱宸桥东, 上塘路衢州街口, 上塘路绍兴路口, 大关北, 大关西六苑, 香积寺路上塘路口, 大关小区, 杨六村, 绍兴路德胜路口, 和平广场, 焦家村(M), 艮山流水苑, 市公交集团, 艮山门, 武林广场南(M), 武林小广场（下客点）</t>
  </si>
  <si>
    <t>武林小广场, 轮船码头(M), 中北桥南, 艮山门, 市公交集团, 市公交集团东, 艮山流水苑, 焦家村(M), 和平广场, 绍兴路德胜路口, 杨六村, 大关小区, 香积寺路上塘路口, 大关西六苑, 大关北, 上塘路绍兴路口, 上塘路衢州街口, 拱宸桥东, 拱北小区, 瓜山, 拱康路公交停车场, 谢村, 三里洋, 平安桥, 半山电厂, 康桥街道, 康桥</t>
  </si>
  <si>
    <t>拱康路公交停车场</t>
  </si>
  <si>
    <t>拱康路公交停车场, 瓜山北苑, 瓜山, 定海新村, 拱宸桥东, 上塘路衢州街口, 上塘路绍兴路口, 大关北, 大关西六苑, 香积寺路上塘路口, 大关小区, 杨六村, 绍兴路德胜路口, 和平广场, 焦家村(M), 艮山流水苑, 市公交集团, 艮山门, 武林广场南(M), 武林小广场（下客点）</t>
  </si>
  <si>
    <t>武林小广场, 轮船码头(M), 中北桥南, 艮山门, 市公交集团东, 艮山流水苑, 焦家村(M), 和平广场, 绍兴路德胜路口, 杨六村, 大关小区, 香积寺路上塘路口, 大关西六苑, 大关北, 上塘路绍兴路口, 上塘路衢州街口, 拱宸桥东, 拱北小区, 瓜山, 瓜山北苑, 拱康路公交停车场</t>
  </si>
  <si>
    <t>火车东站西, 万事利丝绸汇, 濮家新村, 闸弄口新村, 市公交集团南, 体育场路陈衙营, 宝善桥, 市体育馆, 武林广场南(M), 武林门, 胜利新村, 松木场, 黄龙洞, 浙大附中, 曙光公寓, 植物园（下客点）</t>
  </si>
  <si>
    <t>植物园, 玉泉, 浙大玉泉校区, 浙大附中, 黄龙洞, 松木场, 胜利新村, 武林门, 武林广场南(M), 市体育馆, 宝善桥, 体育场路陈衙营, 市公交集团南, 闸弄口新村, 濮家新村, 万事利丝绸汇, 火车东站西（下客点）</t>
  </si>
  <si>
    <t>火车东站东</t>
  </si>
  <si>
    <t>浙大紫金港校区, 申花路古墩路口, 西城年华, 北庄塘, 省档案馆, 萍水街丰潭路口, 萍水街拱苑路口, 婴儿港桥, 登云路莫干山路口, 莫干山路登云路口, 北大桥, 大关桥西, 长乐路, 大关西六苑, 香积寺路上塘路口, 大关小区, 杨六村, 德胜里, 德胜东村, 草庵, 弄口五组, 花园兜, 弄口社区, 东港嘉苑三区, 火车东站东（下客点）</t>
  </si>
  <si>
    <t>火车东站东(M), 东宁路新塘路口, 东港嘉苑三区, 弄口社区, 花园兜, 弄口五组, 草庵, 德胜东村, 德胜里, 杨六村, 大关小区, 香积寺路上塘路口, 大关西六苑, 长乐路, 大关桥西, 北大桥, 莫干山路登云路口, 登云路莫干山路口, 婴儿港桥, 萍水街拱苑路口, 萍水街丰潭路口, 省档案馆, 北庄塘, 西城年华, 申花路古墩路口, 浙大紫金港校区</t>
  </si>
  <si>
    <t>火车东站西, 万事利丝绸汇, 闻皇庙(M), 文晖大桥东, 文晖大桥西, 市儿童医院, 朝晖一区南(M), 市交警支队, 大塘新村, 文三路马塍路口, 上宁桥, 九莲新村, 东方通信大厦, 天苑花园, 古荡新村, 古荡新村西, 文三西路丰潭路口, 康乐新村, 皇朝花园, 皇朝花园西, 府苑新村, 汽车西站</t>
  </si>
  <si>
    <t>汽车西站, 府苑新村, 皇朝花园西, 皇朝花园, 康乐新村, 文三西路丰潭路口, 古荡新村西, 古荡新村, 天苑花园, 东方通信大厦, 九莲新村, 上宁桥, 文三路马塍路口, 大塘新村, 市交警支队, 朝晖一区南(M), 市儿童医院, 文晖大桥西, 文晖大桥东, 闻皇庙(M), 万事利丝绸汇, 火车东站西（下客点）</t>
  </si>
  <si>
    <t>皇朝花园</t>
  </si>
  <si>
    <t>火车东站西, 万事利丝绸汇, 闻皇庙(M), 文晖大桥东, 文晖大桥西, 市儿童医院, 朝晖一区南(M), 市交警支队, 大塘新村, 文三路马塍路口, 上宁桥, 九莲新村, 东方通信大厦, 天苑花园, 古荡新村, 古荡新村西, 文三西路丰潭路口, 康乐新村, 文二西路古墩路口, 皇朝花园（南侧下客点）</t>
  </si>
  <si>
    <t>皇朝花园, 康乐新村, 文三西路丰潭路口, 古荡新村西, 古荡新村, 天苑花园, 东方通信大厦, 九莲新村, 上宁桥, 文三路马塍路口, 大塘新村, 市交警支队, 朝晖一区南(M), 市儿童医院, 文晖大桥西, 文晖大桥东, 闻皇庙(M), 万事利丝绸汇, 火车东站西（下客点）</t>
  </si>
  <si>
    <t>浙大玉泉校区</t>
  </si>
  <si>
    <t>火车东站西, 万事利丝绸汇, 濮家新村, 闸弄口新村, 市公交集团南, 体育场路陈衙营, 宝善桥, 市体育馆, 武林广场南(M), 武林门, 胜利新村, 松木场, 黄龙洞, 浙大附中, 浙大玉泉校区</t>
  </si>
  <si>
    <t>浙大玉泉校区, 浙大附中, 黄龙洞, 松木场, 胜利新村, 武林门, 武林广场南(M), 市体育馆, 宝善桥, 体育场路陈衙营, 市公交集团南, 闸弄口新村, 濮家新村, 万事利丝绸汇, 火车东站西（下客点）</t>
  </si>
  <si>
    <t>笕桥</t>
  </si>
  <si>
    <t>井亭桥</t>
  </si>
  <si>
    <t>笕桥, 迎宾桥, 双凉亭, 草庄, 花园兜, 枸桔弄, 机场路·尚城国际, 机场路三里亭, 濮家新村, 严家弄, 景芳亭, 红菱新村, 采荷新村, 解放路秋涛路口, 新城隧道东口, 浙医二院, 井亭桥（下客点）</t>
  </si>
  <si>
    <t>井亭桥, 浙医二院, 新城隧道东口, 解放路秋涛路口, 采荷新村, 红菱新村, 景芳亭, 严家弄, 濮家新村, 机场路三里亭, 机场路·尚城国际, 枸桔弄, 花园兜, 草庄, 双凉亭, 迎宾桥, 笕桥</t>
  </si>
  <si>
    <t>天都城</t>
  </si>
  <si>
    <t>笕桥, 横塘, 丁公桥, 茶花村, 茶花村东, 小营门, 中华橡胶厂, 兰茵弄, 大农港路笕丁路口, 丁桥大唐苑, 长睦邻里人家东苑, 环丁路公交站, 杨克楼, 斛角桥, 长睦村, 天华路口, 星都路口, 星桥社区（星桥路）, 星桥镇, 星桥镇西, 天都城</t>
  </si>
  <si>
    <t>天都城, 星桥镇西, 星桥镇, 星桥社区（星桥路）, 星都路口, 天华路口, 长睦村, 斛角桥, 杨克楼, 环丁路公交站, 长睦邻里人家东苑, 丁桥大唐苑, 丁桥, 兰茵弄, 中华橡胶厂, 小营门, 茶花村东, 茶花村, 丁公桥, 横塘, 笕桥</t>
  </si>
  <si>
    <t>黄家村公交站</t>
  </si>
  <si>
    <t>笕桥, 相婆弄, 同心二区, 同心三区, 同心社区, 同心八区, 黄家社区, 黄家二区, 黄家村公交站（下客点）</t>
  </si>
  <si>
    <t>黄家村公交站, 黄家二区, 黄家社区, 同心八区, 同心社区, 同心三区, 同心二区, 相婆弄, 笕桥</t>
  </si>
  <si>
    <r>
      <t>7:30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7:45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8:00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8:15</t>
    </r>
  </si>
  <si>
    <t>皇朝花园, 康乐新村, 古荡新村, 天苑花园, 九莲新村, 文三路马塍路口, 市交警支队, 市儿童医院, 文晖大桥东, 闻皇庙(M), 万事利丝绸汇, 火车东站西（下客点）</t>
  </si>
  <si>
    <t>大关小区</t>
  </si>
  <si>
    <t>大关小区, 香积寺路上塘路口, 德胜新村, 石灰坝, 朝晖六区, 省人民医院, 朝晖二区, 联桥, 丰乐桥南, 水漾桥, 市三医院北(M), 香榭商务大厦(城站火车站南)(M), 城站火车站（下客点）</t>
  </si>
  <si>
    <t>城站火车站(M), 香榭商务大厦(城站火车站南)(M), 市三医院北(M), 水漾桥, 丰乐桥南, 联桥, 梅登高桥, 朝晖二区, 省人民医院, 朝晖六区, 石灰坝, 德胜新村, 香积寺路上塘路口, 大关小区</t>
  </si>
  <si>
    <t>三塘竹苑</t>
  </si>
  <si>
    <r>
      <t>丝绸博物馆</t>
    </r>
    <r>
      <rPr>
        <sz val="10.5"/>
        <color indexed="36"/>
        <rFont val="宋体"/>
        <family val="0"/>
      </rPr>
      <t>/清波门</t>
    </r>
  </si>
  <si>
    <r>
      <t xml:space="preserve">18:30      </t>
    </r>
    <r>
      <rPr>
        <sz val="10.5"/>
        <color indexed="36"/>
        <rFont val="Times New Roman"/>
        <family val="1"/>
      </rPr>
      <t xml:space="preserve">    / 21:35</t>
    </r>
  </si>
  <si>
    <t>三塘竹苑, 三塘小区, 公交三分公司, 大关小区, 香积寺路上塘路口, 德胜新村, 石灰坝, 朝晖八区南, 朝晖九区, 红石板新村, 湖墅路沈塘桥, 半道红, 武林小广场, 昌化新村, 凤起路十四中, 东坡路庆春路口(M), 东坡路平海路口, 一公园, 钱王祠, 清波门, 南山路万松岭路口, 阔石板, 丝绸博物馆</t>
  </si>
  <si>
    <r>
      <t xml:space="preserve">19:15 </t>
    </r>
    <r>
      <rPr>
        <sz val="10.5"/>
        <color indexed="36"/>
        <rFont val="Times New Roman"/>
        <family val="1"/>
      </rPr>
      <t>/22:15</t>
    </r>
  </si>
  <si>
    <t>丝绸博物馆, 阔石板, 南山路万松岭路口, 清波门, 钱王祠, 一公园, 东坡路平海路口, 东坡路庆春路口(M), 长寿桥, 昌化新村, 武林小广场, 半道红, 湖墅路沈塘桥, 红石板新村, 朝晖九区, 朝晖八区南, 石灰坝, 德胜新村, 香积寺路上塘路口, 大关小区, 公交三分公司, 三塘小区, 三塘竹苑</t>
  </si>
  <si>
    <t>三塘竹苑, 长木桥, 东新路德胜路口, 打铁关, 焦家村(M), 艮山流水苑, 市公交集团, 华家池北, 浙大华家池校区, 凤起立交, 庆春立交, 凯旋路采菱路口, 凯旋新村, 采荷芙蓉邨, 采荷路秋涛路口, 观音塘小区, 总管塘西, 市三医院北(M), 水漾桥, 惠民路, 吴山广场（东侧下客点）</t>
  </si>
  <si>
    <t>吴山广场(M), 耀江广厦(M), 水漾桥, 市三医院北(M), 总管塘, 观音塘小区, 采荷路秋涛路口, 采荷芙蓉邨, 凯旋新村, 凯旋路采菱路口, 庆春立交, 凤起立交, 浙大华家池校区, 华家池北, 市公交集团东, 艮山流水苑, 焦家村(M), 打铁关, 东新路德胜路口, 德胜东村, 三塘汶苑西, 三塘沁园, 三塘竹苑</t>
  </si>
  <si>
    <t>大关小区, 通信市场, 德胜新村, 石灰坝, 朝晖八区南, 朝晖五区, 朝晖三区, 市交警支队, 大塘新村, 文三路马塍路口, 上宁桥, 花园新村, 浙江工商大学, 保亭巷, 教工路塘河路口, 大关桥西, 长乐路, 二纺机总厂, 绍兴路香积寺路口, 大关小区</t>
  </si>
  <si>
    <t>大关小区, 上塘路香积寺路口, 大关西六苑, 长乐路, 大关桥西, 教工路塘河路口, 保亭巷, 浙江工商大学, 花园新村, 上宁桥, 文三路马塍路口, 大塘新村, 市交警支队, 朝晖一区, 朝晖三区, 朝晖五区, 朝晖八区南, 石灰坝, 德胜新村南, 杨六村, 大关小区</t>
  </si>
  <si>
    <t>华东家具市场</t>
  </si>
  <si>
    <t>大关小区, 公交三分公司, 三塘南村, 三塘小区, 三塘汶苑西, 德胜东村, 草庵, 白田畈, 麦苗港桥, 三里亭, 濮家新村, 严家弄, 景芳亭, 红菱新村, 采荷新村, 观音塘小区, 华东家具市场（西侧下客点）</t>
  </si>
  <si>
    <t>华东家具市场, 总管塘东, 观音塘小区, 采荷新村, 红菱新村, 景芳亭, 严家弄, 濮家新村, 三里亭, 麦苗港桥, 白田畈, 草庵, 德胜东村, 三塘汶苑西, 三塘小区, 三塘南村, 公交三分公司, 大关小区</t>
  </si>
  <si>
    <t>大关北</t>
  </si>
  <si>
    <t>富春路侯潮路口</t>
  </si>
  <si>
    <t>大关北, 大关西六苑, 德胜新村, 石灰坝, 浙江工业大学, 和平广场, 文晖大桥东, 机神村(M), 华家池北, 浙大华家池校区, 凤起立交, 庆春立交, 凯旋路采菱路口, 凯旋新村, 采荷芙蓉邨, 采荷路秋涛路口, 观音塘小区, 观音塘, 钱江路衢江路口, 钱江路婺江路口, 钱江路望江东路口, 钱江路甬江路口, 钱江路候潮路口, 富春路姚江路口, 富春路候潮路口（东侧下客点）</t>
  </si>
  <si>
    <t>富春路姚江路口, 富春路候潮路口, 钱江路望江东路口, 钱江路婺江路口, 钱江路衢江路口, 观音塘, 观音塘小区, 采荷路秋涛路口, 采荷芙蓉邨, 凯旋新村, 凯旋路采菱路口, 庆春立交, 凤起立交, 浙大华家池校区, 华家池北, 机神村(M), 文晖大桥东, 和平广场, 浙江工业大学, 石灰坝, 德胜新村, 大关西六苑, 大关北</t>
  </si>
  <si>
    <t>大关北, 绍兴新村, 上绍路, 绍兴路香积寺路口, 公交三分公司, 三塘南村, 三塘小区, 三塘竹苑, 长木桥, 东新路德胜路口, 打铁关, 焦家村(M), 艮山流水苑, 市公交集团南, 市红会医院北(M), 庆春门北, 庆春门, 金衙庄, 城站火车站（环城东路下客点）</t>
  </si>
  <si>
    <t>城站火车站(M), 金衙庄, 庆春门, 庆春门北, 市红会医院北(M), 市公交集团南, 艮山流水苑, 焦家村(M), 打铁关, 东新路德胜路口, 长木桥, 三塘竹苑, 三塘小区, 三塘南村, 公交三分公司, 绍兴路香积寺路口, 二纺机总厂, 大关北</t>
  </si>
  <si>
    <t xml:space="preserve">蔡马 </t>
  </si>
  <si>
    <t>大关小区, 香积寺路上塘路口, 大关西六苑, 二纺机总厂, 沈塘湾, 善贤社区, 茶汤桥, 七古登（下客站）</t>
  </si>
  <si>
    <t>七古登, 树人街沈半路口, 沈塘湾, 二纺机总厂, 大关西六苑, 香积寺路上塘路口, 大关小区</t>
  </si>
  <si>
    <t>三塘小区</t>
  </si>
  <si>
    <t>三塘小区, 三塘南村, 公交三分公司, 大关小区, 香积寺路上塘路口, 德胜新村, 石灰坝, 朝晖六区, 省人民医院, 朝晖一区南(M), 西湖文化广场(M), 杭州大厦(M), 武林小广场, 昌化新村, 江山弄, 胜利剧院(M), 延安路湖滨(M), 延安路解百, 吴山广场（东侧下客点）</t>
  </si>
  <si>
    <t>吴山广场(M), 延安路饮马井巷(M), 延安路湖滨(M), 胜利剧院(M), 小车桥(M), 长寿桥, 昌化新村, 武林小广场, 武林门湖墅路口, 杭州大厦(M), 西湖文化广场(M), 朝晖一区南(M), 省人民医院, 朝晖六区, 石灰坝, 德胜新村, 香积寺路上塘路口, 大关小区, 公交三分公司, 三塘南村, 三塘小区</t>
  </si>
  <si>
    <t>东新园小区</t>
  </si>
  <si>
    <r>
      <t>7:10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7:30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7:50</t>
    </r>
  </si>
  <si>
    <t>东新园小区, 长浜路香积寺路口, 东新园南门, 长木桥, 东新路德胜路口, 焦家村(M), 市公交集团南, 庆春门, 城站火车站（环城东路下客点）</t>
  </si>
  <si>
    <t>草庵公交站</t>
  </si>
  <si>
    <t>少年宫</t>
  </si>
  <si>
    <t>草庵公交站, 德胜东村, 德胜里, 德胜新村南, 石灰坝, 朝晖六区, 省人民医院, 朝晖一区南(M), 市交警支队, 大塘新村, 半道红, 市府大楼, 武林门马塍路口, 八字桥(M), 松木场河西, 省府路弥陀寺路口, 省府大楼, 少年宫（下客点）</t>
  </si>
  <si>
    <t>少年宫, 省府大楼西, 松木场河西, 八字桥(M), 武林门马塍路口, 半道红, 大塘新村, 市交警支队, 朝晖一区南(M), 朝晖二区, 省人民医院, 朝晖六区, 石灰坝, 德胜新村南, 德胜里, 德胜东村, 草庵公交站（下客点）</t>
  </si>
  <si>
    <t>大关小区北</t>
  </si>
  <si>
    <t>大关小区北, 大关东五苑, 通信市场, 德胜新村, 石灰坝, 朝晖六区, 省人民医院, 朝晖二区, 中北桥南, 杭州大厦(M), 武林小广场, 昌化新村, 凤起路十四中（下客点）</t>
  </si>
  <si>
    <t>凤起路十四中, 省府大楼东, 武林小广场, 杭州大厦(M), 中北桥南, 朝晖二区, 省人民医院, 朝晖六区, 石灰坝, 德胜新村, 通信市场, 大关西六苑, 二纺机总厂, 大关小区北</t>
  </si>
  <si>
    <t>东新园小区, 长浜路香积寺路口, 东新园南门, 三塘竹苑, 三塘小区, 三塘南村, 杨六村, 德胜新村南, 德胜路东粮泊巷口, 一清新村, 石灰桥, 文二路马塍路口, 下宁桥, 花园南村, 花园西村, 节能公司, 公交一公司, 古荡新村, 文三西路丰潭路口, 康乐新村, 文二西路古墩路口, 皇朝花园（南侧下客点）</t>
  </si>
  <si>
    <t>皇朝花园, 康乐新村, 文三西路丰潭路口, 古荡新村, 公交一公司, 节能公司, 花园西村, 花园南村, 下宁桥, 文二路马塍路口, 米市巷, 德胜路东粮泊巷口, 德胜新村南, 杨六村, 三塘南村, 三塘小区, 三塘竹苑, 颜家村, 沈家路东新路口, 沈家村, 东新园小区（下客点）</t>
  </si>
  <si>
    <t>拱北小区</t>
  </si>
  <si>
    <t>拱北小区, 拱宸桥东, 上塘路衢州街口, 登云路新昌路口, 和睦新村东, 莫干山路登云路口, 北大桥, 董家新村, 余杭塘上, 打索桥, 白荡海, 文一路学院路口(M), 翠苑一区, 宋江村(M), 文一西路毛家桥路口, 益乐新村, 雅仕苑, 紫名巷, 竞舟路文三西路口, 康乐新村, 皇朝花园, 皇朝花园西, 府苑新村, 汽车西站</t>
  </si>
  <si>
    <t>汽车西站, 府苑新村, 皇朝花园西, 皇朝花园, 康乐新村, 竞舟路文三西路口, 紫名巷, 雅仕苑, 益乐新村, 文一西路毛家桥路口, 宋江村(M), 翠苑一区, 白荡海, 打索桥, 余杭塘上, 董家新村, 北大桥, 莫干山路登云路口, 和睦新村东, 运河广场, 拱宸桥, 温州路上塘路口, 拱北小区</t>
  </si>
  <si>
    <t>沈家村</t>
  </si>
  <si>
    <t>沈家村, 东新园小区, 长浜路香积寺路口, 东新园南门, 三塘竹苑, 三塘小区, 三塘南村, 公交三分公司, 大关小区, 通信市场, 德胜新村, 石灰坝, 朝晖六区, 省人民医院, 中河立交北, 中北桥(M), 小北门(M), 天水桥, 凤起路皇亲巷(M), 凤起路十四中, 少年宫（下客点）</t>
  </si>
  <si>
    <t>少年宫, 省府路弥陀寺路口, 凤起路十四中, 凤起路皇亲巷(M), 天水桥, 小北门(M), 中北桥(M), 朝晖二区, 省人民医院, 朝晖六区, 石灰坝, 德胜新村, 通信市场, 大关小区, 公交三分公司, 三塘南村, 三塘小区, 三塘竹苑, 颜家村, 沈家路东新路口, 沈家村（沈家路南侧下客点）</t>
  </si>
  <si>
    <t>三塘汶园</t>
  </si>
  <si>
    <t>三塘汶园, 三塘小区, 三塘南村, 大关小区, 通信市场, 德胜新村, 德胜路东粮泊巷口, 米市巷, 新河坝巷, 文二路马塍路口, 海洋二所, 教工路花园亭, 跑马场, 黄龙体育中心, 浙大附中, 曙光公寓, 植物园（下客点）</t>
  </si>
  <si>
    <t>植物园, 玉泉, 浙大玉泉校区, 浙大附中, 黄龙体育中心, 跑马场, 教工路花园亭, 上宁桥, 海洋二所, 下宁巷, 文二路马塍路口, 新河坝巷, 米市巷, 德胜路东粮泊巷口, 德胜新村, 通信市场, 大关小区, 三塘南村, 三塘小区, 三塘汶苑西, 三塘汶苑（下客点）</t>
  </si>
  <si>
    <t>羊坝头</t>
  </si>
  <si>
    <t>7:00-9:00,16:10-17:40</t>
  </si>
  <si>
    <t>三塘竹苑, 长木桥, 德胜东村, 绍兴路德胜路口, 浙江工业大学, 朝晖六区, 省人民医院, 朝晖二区, 梅登高桥, 联桥, 丰乐桥南, 羊坝头（下客点）</t>
  </si>
  <si>
    <t>7:45-9:55,17:00-18:30</t>
  </si>
  <si>
    <t>羊坝头, 官巷口, 联桥, 梅登高桥, 朝晖二区, 省人民医院, 朝晖六区, 浙江工业大学, 绍兴路德胜路口, 长木新村, 三塘竹苑</t>
  </si>
  <si>
    <r>
      <t>B</t>
    </r>
    <r>
      <rPr>
        <sz val="10.5"/>
        <color indexed="8"/>
        <rFont val="Times New Roman"/>
        <family val="1"/>
      </rPr>
      <t>7</t>
    </r>
  </si>
  <si>
    <t>崇贤新城</t>
  </si>
  <si>
    <t>崇贤新城, 陆家桥, 崇贤客运站东B, 崇杭街塘康路口, 崇杭街崇康路口B, 方家车, 丁家村B, 拱康路龙腾街口B, 周家塘B, 拱康路康桥路口, 半山电厂, 平安桥, 三里洋, 谢村, 拱康路公交停车场B, 瓜山北苑, 瓜山, 热水港桥, 王婆庄, 善贤社区, 沈塘湾, 二纺机总厂, 大关西六苑, 香积寺路上塘路口, 大关小区</t>
  </si>
  <si>
    <t>大关小区, 上塘路香积寺路口, 大关西六苑, 二纺机总厂, 沈塘湾, 善贤社区, 王婆庄, 热水港桥, 瓜山, 瓜山北苑, 拱康路公交停车场B, 谢村, 三里洋, 平安桥, 半山电厂, 拱康路康桥路口, 周家塘B, 拱康路龙腾街口B, 丁家村B, 方家车, 崇杭街崇康路口B, 崇杭街塘康路口, 崇贤客运站东B, 陆家桥, 崇贤新城（下客点）</t>
  </si>
  <si>
    <t>华丰北</t>
  </si>
  <si>
    <t>华丰北, 杭州装饰城, 轴承厂, 石桥立交, 甘长村, 褚家桥, 沈北桥, 沈家村, 沈家路东新路口, 颜家村, 三塘竹苑, 三塘小区, 三塘南村, 杨六村, 绍兴路德胜路口B, 和平广场B, 焦家村(M), 艮山流水苑, 市公交集团, 莫衙营(M), 宝善桥, 市体育馆, 武林广场（东侧下客点）</t>
  </si>
  <si>
    <t>武林广场, 中北桥南, 艮山门, 市公交集团东, 艮山流水苑, 焦家村(M), 和平广场B, 绍兴路德胜路口B, 杨六村, 三塘南村, 三塘小区, 三塘竹苑, 颜家村, 沈家路东新路口, 沈家村, 沈北桥, 褚家桥, 甘长村, 石桥立交, 轴承厂, 杭州装饰城, 华丰北（下客点）</t>
  </si>
  <si>
    <t>青城路公交站</t>
  </si>
  <si>
    <t>焦家村(M), 打铁关, 东新路德胜路口, 草庵, 农科院, 农科院北, 杨家村, 兴业街石桥路口, 兴业街华中南路口, 兴业街同协路口, 俞家兜, 同协村西, 应家塘, 五会港桥, 同协路临丁路口, 青城路公交站</t>
  </si>
  <si>
    <t>青城路公交站, 同协路临丁路口, 五会港桥, 应家塘, 同协村西, 俞家兜, 兴业街同协路口, 兴业街华中南路口, 兴业街石桥路口, 杨家村, 农科院北, 农科院, 草庵, 东新路德胜路口, 打铁关, 焦家村（西侧下客点）</t>
  </si>
  <si>
    <t>半山公交站</t>
  </si>
  <si>
    <t>半山路公交站, 杭钢南苑, 阔板桥社区, 张家园, 北景月桂苑, 北景园小区西, 欢喜永宁桥, 皋亭坝, 善贤坝, 湖州街沈半路口, 茶汤桥, 湖州街上塘路口, 高家花园, 拱宸桥西, 登云路小河路口, 和睦新村东, 登云路莫干山路口, 婴儿港桥, 萍水街拱苑路口, 萍水街丰潭路口, 萍水西街竞舟北路口, 三坝, 浙大紫金港校区</t>
  </si>
  <si>
    <t>浙大紫金港校区, 机动车辆管理所, 萍水西街竞舟北路口, 萍水街丰潭路口, 萍水街拱苑路口, 婴儿港桥, 登云路莫干山路口, 和睦新村东, 登云路小河路口, 拱宸桥西, 高家花园, 湖州街上塘路口, 茶汤桥, 湖州街沈半路口, 善贤坝, 皋亭坝, 东新路石祥路口, 欢喜永宁桥, 北景园小区西, 北景月桂苑, 张家园, 阔板桥社区, 杭钢南苑, 半山路公交站（南侧下客点）</t>
  </si>
  <si>
    <t>青城路公交站, 游龙港桥, 施家塘, 半山桥东, 省肿瘤医院, 杭钢南苑, 阔板桥社区, 焦化分厂, 沈家桥, 电厂河桥, 康桥路康恒路口, 吴家墩, 康桥, 康桥街道, 拱康路康桥路口, 半山电厂, 平安桥, 三里洋, 谢村, 拱康路公交停车场, 蒋家塘, 瓦窑头, 总管堂村, 朱家门, 渡驾桥村, 花园岗, 汽车北站</t>
  </si>
  <si>
    <t>汽车北站, 花园岗, 渡驾桥村, 朱家门, 总管堂村, 瓦窑头, 蒋家塘, 拱康路公交停车场, 谢村, 三里洋, 平安桥, 半山电厂, 拱康路康桥路口, 康桥街道, 康桥, 吴家墩, 康桥路康恒路口, 电厂河桥, 沈家桥, 焦化分厂, 阔板桥社区, 杭钢南苑, 省肿瘤医院, 半山桥东, 施家塘, 游龙港桥, 青城路公交站</t>
  </si>
  <si>
    <t>市公交集团</t>
  </si>
  <si>
    <t>青城路公交站, 同协路临丁路口, 五会港桥, 应家塘, 石桥公交停车场北, 华丰路华悦路口, 八角凉亭, 兴业街石桥路口, 杨家村, 农科院北, 农科院, 白田畈, 三里亭, 秋涛路天城路口, 闻皇庙(M), 机神村(M), 市公交集团（下客点）</t>
  </si>
  <si>
    <t>市公交集团, 建国北路文晖路口, 文晖大桥东, 闻皇庙(M), 秋涛路天城路口, 三里亭, 白田畈, 农科院, 农科院北, 杨家村, 兴业街石桥路口, 八角凉亭, 华丰路华悦路口, 石桥停车场北, 应家塘, 五会港桥, 同协路临丁路口, 临丁路笕丁路口, 青城路公交站</t>
  </si>
  <si>
    <t>刘文村</t>
  </si>
  <si>
    <t>刘文村, 刘文村, 薄板分厂, 毛竹山, 沈家桥, 焦化分厂, 杭玻, 张家园, 袁家村, 李王桥, 皋亭坝, 善贤坝, 善贤社区, 沈塘湾, 二纺机总厂, 长乐路, 大关桥西, 教工路塘河路口, 保亭巷, 浙江工商大学, 花园新村, 教工路花园亭, 庆丰村, 杭大路, 黄龙洞, 黄龙体育中心（下客点）</t>
  </si>
  <si>
    <t>黄龙体育中心, 教工路花园亭, 花园新村, 浙江工商大学, 保亭巷, 教工路塘河路口, 大关桥西, 长乐路, 二纺机总厂, 沈塘湾, 善贤社区, 善贤坝, 皋亭坝, 李王桥, 袁家村, 张家园, 杭玻, 焦化分厂, 沈家桥, 毛竹山, 薄板分厂, 刘文村</t>
  </si>
  <si>
    <t>天都城, 星桥镇西, 星桥镇, 星桥社区（天都路）, 天都路星桥路口, 星乐一区北, 天都城东, 天星苑, 天泉苑 , 天湖苑 , 庙西角, 龙居寺南, 千桃园, 东风港路天鹤路口, 斛角桥, 临丁路丁兰路口, 丁家浜, 枣园, 闵顺桥, 华丰路建塘路口, 同协村西, 俞家兜, 笕新社区, 阮家村, 同协南路天城路口, 鸿泰路地铁彭埠站, 火车东站东（下客点）</t>
  </si>
  <si>
    <t>火车东站东(M), 后新片, 地铁彭埠站, 同协南路天城路口, 阮家村, 笕新社区, 俞家兜, 同协村西, 华丰路建塘路口, 河西角, 闵顺桥, 枣园, 丁家浜, 临丁路丁兰路口, 斛角桥, 华鹤街长睦路口, 东风港路华鹤街口, 千桃园, 龙居寺南, 庙西角, 天湖苑, 天泉苑 , 天星苑, 天都城东, 星乐一区北, 天都路星桥路口, 星桥社区（天都路）, 星桥镇, 星桥镇西, 天都城</t>
  </si>
  <si>
    <t>天都城, 天都公园 , 天湖苑, 天月苑, 天星苑, 钟家浜, 民乐社区, 天都路华鹤街口, 长睦锦苑, 胡家村, 斛角桥, 临丁路丁兰路口, 赵家村, 临丁路笕丁路口, 同协路临丁路口, 会农桥东, 华中路杭玻街口, 华丰村, 华丰路石桥路口, 北景竹邻苑, 北景园小区西, 欢喜永宁桥, 东新路石祥路口B, 皋亭坝, 善贤坝, 善贤社区, 沈塘湾, 二纺机总厂, 大关西六苑, 大关小区</t>
  </si>
  <si>
    <t>大关小区, 大关西六苑, 二纺机总厂, 沈塘湾, 善贤社区, 善贤坝, 皋亭坝, 东新路石祥路口B, 欢喜永宁桥, 北景园小区西, 北景竹邻苑, 华丰路石桥路口, 华丰村, 华中路杭玻街口, 会农桥东, 同协路临丁路口, 临丁路笕丁路口, 赵家村, 临丁路丁兰路口, 斛角桥, 胡家村, 长睦锦苑, 天都路华鹤街口, 民乐社区 , 钟家浜, 天星苑, 天月苑, 天湖苑 , 天都公园 , 天都城</t>
  </si>
  <si>
    <t>天都城, 天风苑, 天星苑, 天泉苑 , 天湖苑 , 龙居寺南, 千桃园, 金门槛西, 八角桥, 沿山, 华家弄, 青城路公交站, 施家塘, 半山桥东, 廻龙村, 杭州装饰城, 打铁关, 朝晖二区, 中河立交北, 武林广场（东侧下客点）</t>
  </si>
  <si>
    <t>武林广场, 中北桥南, 建国北路文晖路口, 打铁关, 杭州装饰城, 廻龙村, 半山桥东, 施家塘, 青城路公交站, 华家弄, 沿山, 八角桥, 金门槛西, 千桃园, 龙居寺南, 天湖苑, 天泉苑 , 天星苑, 天风苑, 天都城</t>
  </si>
  <si>
    <t>华丰公交站</t>
  </si>
  <si>
    <t>华丰公交站（下客点）, 石桥公交停车场, 公交五公司, 华丰路华悦路口, 华丰村, 华丰路石桥路口, 轴承厂, 石桥路石祥路口, 石桥, 纺机厂, 杨家村, 农科院北, 农科院, 白田畈, 麦苗港桥, 三里亭, 濮家新村, 艮新天桥西, 艮新天桥南(M), 新塘路严家路口(M), 景芳五区(地铁景芳站), 凤起东路景昙路口(M), 凤起东路秋涛北路口(M), 双菱路北口, 市红会医院, 所巷, 凤起路新华路口, 西桥（地铁中河北路站）, 凤起路皇亲巷(M), 延安新村(M), 武林广场（西侧下客点）, 武林广场(M)</t>
  </si>
  <si>
    <t>武林广场(M), 延安新村(M), 凤起路皇亲巷(M), 环北市场, 凤起路新华路口, 所巷, 市红会医院, 双菱路北口, 凤起东路秋涛北路口(M), 景芳三区, 景芳五区(地铁景芳站), 新塘路严家路口(M), 艮新天桥南(M), 艮新天桥西, 濮家新村, 三里亭, 麦苗港桥, 白田畈, 农科院, 农科院北, 杨家村, 纺机厂, 石桥, 石桥路石祥路口, 轴承厂, 华丰路石桥路口, 华丰村, 华丰路华悦路口, 石桥公交停车场北, 华丰公交站（下客点）</t>
  </si>
  <si>
    <t>三义东</t>
  </si>
  <si>
    <t>三义东, 长睦锦苑, 胡家村, 华临立交, 华中路杭玻街口, 华丰北苑, 杭州装饰城, 打铁关, 焦家村公交中心站（下客点）</t>
  </si>
  <si>
    <t>焦家村公交中心站(M), 打铁关, 杭州装饰城, 华丰北苑, 华中路杭玻街口, 华临立交, 胡家村, 长睦锦苑, 三义东</t>
  </si>
  <si>
    <t>序号</t>
  </si>
  <si>
    <t>路  别</t>
  </si>
  <si>
    <t>首班</t>
  </si>
  <si>
    <t>末班</t>
  </si>
  <si>
    <t>营运时间</t>
  </si>
  <si>
    <t>里程上行</t>
  </si>
  <si>
    <t>里程下行</t>
  </si>
  <si>
    <t>北景园小区</t>
  </si>
  <si>
    <t>北景园小区, 北景竹邻苑, 轴承厂, 石桥路石祥路口, 石桥, 纺机厂, 杨家村, 农科院北, 农科院, 白田畈, 三里亭, 下菩萨, 文晖大桥东, 建国北路文晖路口, 建北桥, 施家桥, 中北桥(M), 杭州大厦(M), 武林小广场（下客点）</t>
  </si>
  <si>
    <t>武林小广场, 小北门(M), 中北桥(M), 施家桥, 建北桥, 建国北路文晖路口, 文晖大桥东, 下菩萨, 三里亭, 白田畈, 农科院, 农科院北, 杨家村, 纺机厂, 石桥, 石桥路石祥路口, 轴承厂, 北景竹邻苑, 北景园小区（下客点）</t>
  </si>
  <si>
    <t>化仙桥</t>
  </si>
  <si>
    <t>火车东站东(M), 明月嘉苑三区, 云峰家园北, 茅蓬庵, 运新路御临路口, 运新花苑, 四堡, 三堡船闸, 富春路钱潮路口, 富春路民心路口, 富春路丹桂街口, 森林公园, 富春路市民街口, 近江小区, 近江六园, 富春路婺江路口, 望江东路钱江路口, 钱江路望江东路口, 钱江路甬江路口, 钱江路候潮路口, 姚江路秋涛路口, 木材新村, 三廊庙, 复兴路紫花路口, 美政桥, 海月桥, 之江路海月路口, 化仙桥（复兴南街下客点）</t>
  </si>
  <si>
    <t>化仙桥, 十亩田, 海月桥, 美政桥, 复兴路紫花路口, 三廊庙, 姚江路秋涛路口, 钱江路候潮路口, 钱江路甬江路口, 望江东路钱江路口, 富春路婺江路口, 近江六园, 近江小区, 富春路市民街口, 森林公园, 富春路丹桂街口, 富春路民心路口, 钱潮路钱江路口, 二堡, 三堡船闸, 四堡, 运新花苑, 运新路御临路口, 茅蓬庵, 云峰家园北, 明月嘉苑三区, 新和嘉苑, 环站东路源聚路口, 火车东站东（下客点）</t>
  </si>
  <si>
    <t xml:space="preserve"> 景芳小区</t>
  </si>
  <si>
    <t xml:space="preserve"> 六公园</t>
  </si>
  <si>
    <t>景芳小区, 景芳二区, 景芳一区南, 红菱新村, 庆春路红菱新村(M), 省青春医院, 大学路北口(省中山医院), 浙医一院, 众安桥, 庆春路浣纱路口(M), 六公园（武林路下客点）</t>
  </si>
  <si>
    <t>六公园, 庆春路浣纱路口(M), 众安桥, 庆春路皮市巷, 浙医一院, 大学路北口(省中山医院), 省青春医院, 庆春路红菱新村(M), 红菱新村, 景芳亭, 景芳三区, 景芳五区(地铁景芳站), 景芳小区（下客点）</t>
  </si>
  <si>
    <t>拱北小区, 定海新村, 温州路上塘路口, 温州路拱宸桥, 丽水路锦鸿街口, 大关桥, 杨家门, 观音桥, 打索桥, 石灰桥, 文二路马塍路口, 海洋二所, 文三新村, 八字桥北, 杭大路, 黄龙洞, 黄龙体育中心（下客点）</t>
  </si>
  <si>
    <t>黄龙体育中心, 庆丰村, 浙大西溪校区, 八字桥北, 文三新村, 海洋二所, 新乌蓬桥, 打索桥, 余杭塘上, 杨家门, 大关桥, 丽水路锦鸿街口, 温州路拱宸桥, 温州路上塘路口, 拱北小区</t>
  </si>
  <si>
    <t xml:space="preserve"> 火东站西</t>
  </si>
  <si>
    <t>拱北小区, 定海新村, 拱宸桥东, 上塘路衢州街口, 上塘路绍兴路口, 大关北, 大关西六苑, 上塘路香积寺路口, 通信市场, 德胜新村, 石灰坝, 朝晖六区, 省人民医院, 中河立交北, 施家桥, 建北桥, 市公交集团, 闸弄口新村, 艮新天桥北, 皋塘村, 火车东站西（下客点）</t>
  </si>
  <si>
    <t>火车东站西, 皋塘村, 艮新天桥北, 闸弄口新村, 市公交集团东, 朝晖路艮山流水苑, 沙田里, 施家桥, 朝晖二区, 省人民医院, 朝晖六区, 石灰坝, 德胜新村, 通信市场, 上塘路香积寺路口, 大关西六苑, 大关北, 上塘路绍兴路口, 上塘路衢州街口, 拱宸桥东, 拱北小区</t>
  </si>
  <si>
    <t>科园路</t>
  </si>
  <si>
    <t>公交一公司</t>
  </si>
  <si>
    <t>科园路, 王婆庄, 皋亭坝, 善贤坝, 善贤社区, 沈塘湾, 二纺机总厂, 长乐路, 哑巴弄, 珠儿潭（娑婆桥）, 仓基新村, 一清新村, 白荡海, 文一路学院路口(M), 翠苑一区东, 九莲新村西, 东方通信大厦, 万塘路塘苗路口, 古荡, 古翠路塘苗路口, 公交一公司（东侧下客点）</t>
  </si>
  <si>
    <t>公交一公司, 节能公司, 花园西村, 浙江工商大学, 白荡海, 一清新村, 仓基新村, 珠儿潭(娑婆桥), 哑巴弄, 长乐路, 二纺机总厂, 沈塘湾, 善贤社区, 善贤坝, 皋亭坝, 皋亭坝北, 墙门里, 科园路（下客点）</t>
  </si>
  <si>
    <t xml:space="preserve">费家塘 </t>
  </si>
  <si>
    <t>费家塘, 长大屋, 沈家村, 沈家路东新路口, 西湖漾河桥, 白石路西文街口, 三塘兰园, 公交三分公司, 大关小区, 香积寺路上塘路口, 德胜新村, 石灰坝, 朝晖八区南, 朝晖五区, 朝晖三区, 市交警支队, 大塘新村, 半道红, 武林小广场, 昌化新村, 孩儿巷(M), 六公园（东坡路下客点）</t>
  </si>
  <si>
    <t>六公园, 长寿桥, 江山弄, 昌化新村, 武林小广场, 半道红, 大塘新村, 市交警支队, 朝晖三区, 朝晖五区, 朝晖八区南, 石灰坝, 德胜新村, 香积寺路上塘路口, 大关小区, 白石路香积寺路口, 三塘兰园, 西联桥, 西湖漾河桥, 沈家路东新路口, 沈家村, 长大屋, 费家塘（下客点）</t>
  </si>
  <si>
    <t>景芳六区</t>
  </si>
  <si>
    <t xml:space="preserve">运河广告产业园 </t>
  </si>
  <si>
    <t>景芳六区, 新塘路严家路口, 艮新天桥南, 艮新天桥北, 皋塘村, 万事利丝绸汇, 闻皇庙(M), 文晖大桥东, 和平广场, 绍兴路德胜路口, 杨六村, 大关小区, 大关东五苑, 大关小区北, 二纺机总厂, 大关北, 上塘路绍兴路口, 上塘路衢州街口, 拱宸桥东, 轻纺桥, 水宫桥西, 湖州街杭行路口, 长浜北, 杭行路石祥路口, 杭行路祥庆街口, 运河广告产业园（下客点）</t>
  </si>
  <si>
    <t>运河广告产业园, 亭子头, 杭行路祥庆街口, 杭行路石祥路口, 长浜北, 湖州街杭行路口, 水宫桥西, 轻纺桥, 定海新村, 拱宸桥东, 上塘路衢州街口, 上塘路绍兴路口, 二纺机总厂, 大关小区北, 大关东五苑, 大关小区, 杨六村, 绍兴路德胜路口, 和平广场, 文晖大桥东, 闻皇庙(M), 万事利丝绸汇, 地铁新风站, 皋塘村, 艮新天桥北, 艮新天桥南, 新塘路严家路口, 景芳五区南, 景芳公园, 景芳六区</t>
  </si>
  <si>
    <t>钱潮路公交站</t>
  </si>
  <si>
    <t>节能公司</t>
  </si>
  <si>
    <t>钱潮路公交站, 庆春东路富春路口, 钱江路庆春东路口, 钱江三苑, 唐家井, 钱潮路塘潮街口, 卢家塘, 景芳水湘苑, 景芳六区, 景芳小区, 严家弄, 闸弄口新村, 机神村(M), 文晖大桥东, 文晖大桥西, 市儿童医院, 朝晖一区南(M), 市交警支队, 大塘新村, 文三路马塍路口, 上宁桥, 九莲新村, 东方通信大厦, 天苑花园, 公交一公司, 节能公司（南侧下客点）</t>
  </si>
  <si>
    <t>节能公司, 花园西村, 九莲新村西, 九莲新村, 上宁桥, 文三路马塍路口, 大塘新村, 市交警支队, 朝晖一区南(M), 市儿童医院, 文晖大桥西, 文晖大桥东, 机神村(M), 闸弄口新村, 艮新天桥南(M), 新塘路严家路口(M), 景芳六区, 景芳水湘苑, 卢家塘, 钱潮路塘潮街口, 唐家井, 钱江三苑, 钱潮路公交站（下客点）</t>
  </si>
  <si>
    <t>采荷路秋涛路口</t>
  </si>
  <si>
    <t>采荷路秋涛路口, 观音塘小区, 华东家具市场, 近江村, 汽车南站, 望江路海潮路口, 胡雪岩故居, 鼓楼, 惠民路, 吴山广场(M), 涌金门东, 一公园, 东坡路平海路口, 东坡路庆春路口(M), 众安桥, 庆春路皮市巷, 大学路北口(省中山医院), 省青春医院, 双菱小区, 采荷路秋涛路口（下客点）</t>
  </si>
  <si>
    <t>采荷路秋涛路口, 庆春路红菱新村(M), 省青春医院, 大学路北口(省中山医院), 浙医一院, 众安桥, 东坡路庆春路口(M), 东坡路平海路口, 一公园, 涌金门东, 吴山广场(M), 吴山广场东, 清河坊, 胡雪岩故居, 望江路海潮路口, 汽车南站, 近江村, 华东家具市场, 观音塘小区, 采荷路秋涛路口（下客点）</t>
  </si>
  <si>
    <t>沈家苑</t>
  </si>
  <si>
    <t>古墩路平安桥</t>
  </si>
  <si>
    <t>沈家苑, 皋亭新苑, 科园路, 王婆庄, 皋亭坝, 善贤坝, 湖州街沈半路口, 茶汤桥, 湖州街上塘路口, 拱宸桥东, 上塘路衢州街口, 登云路新昌路口, 登云路小河路口, 和睦新村东, 登云路莫干山路口, 李家桥, 文化商城, 翠苑三区, 翠苑五区,文二西路通普路口 ,文二西路丰潭路口，丰潭路文二西路口 丰潭路文三西路口, 丰潭路南口, 古墩路平安桥（东侧下客点）</t>
  </si>
  <si>
    <t>古墩路平安桥, 古墩路金月巷口, 康乐新村, 文三西路丰潭路口, 丰潭路文二西路口, 文二西路丰潭路口,文二西路通普路口, 翠苑五区, 翠苑三区, 文化商城, 李家桥, 登云路莫干山路口, 和睦新村东, 登云路小河路口, 登云路新昌路口, 上塘路衢州街口, 拱宸桥东, 湖州街上塘路口, 茶汤桥, 湖州街沈半路口, 善贤坝, 皋亭坝, 皋亭坝北, 墙门里, 皋亭新苑, 沈家苑（南侧下客点）</t>
  </si>
  <si>
    <t xml:space="preserve">  焦家村</t>
  </si>
  <si>
    <t>延安路饮马井巷</t>
  </si>
  <si>
    <t>焦家村公交中心站(M), 艮山流水苑, 沙田里, 莫衙营(M), 建国北路宝善桥, 所巷, 大东门, 浙医一院, 众安桥, 市一医院(M), 井亭桥, 浣纱路国货路口, 延安路饮马井巷（东侧下客点）, 延安路饮马井巷(M)</t>
  </si>
  <si>
    <t>延安路饮马井巷(M), 浣纱路国货路口, 井亭桥, 市一医院(M), 众安桥, 庆春路皮市巷, 潮鸣寺巷(M), 建国北路宝善桥, 莫衙营(M), 建国北路文晖路口, 焦家村公交中心站(M)</t>
  </si>
  <si>
    <t>杭州客运中心</t>
  </si>
  <si>
    <t>杭州汽车客运中心, 地铁客运中心站, 德胜东路杭海路口, 蚕桑社区, 德胜东路九环路口, 红五月社区, 德胜东路备塘路口, 德胜东路药香路口, 黎明村, 弄口七组, 弄口五组, 草庵, 德胜东村, 德胜新村南, 上塘路香积寺路口, 大关北, 上塘路衢州街口, 拱宸桥东, 轻纺桥, 水宫桥, 沙泥文, 渡驾新村, 汽车城汽配市场, 汽车北站</t>
  </si>
  <si>
    <t>汽车北站, 何家村, 长浜北, 沙泥文, 轻纺桥, 定海新村, 拱宸桥东, 上塘路衢州街口, 大关北, 德胜新村南, 德胜东村, 草庵, 弄口五组, 弄口七组, 黎明村, 德胜东路药香路口, 德胜东路备塘路口, 红五月社区, 德胜东路九环路口, 蚕桑社区, 德胜东路杭海路口, 九堡街道, 杭州汽车客运中心（下客点）</t>
  </si>
  <si>
    <t>百井坊巷</t>
  </si>
  <si>
    <t>费家塘, 长大屋, 东新园小区, 长浜路香积寺路口, 东新园南门, 三塘竹苑, 三塘小区, 三塘南村, 杨六村, 绍兴路德胜路口, 和平广场, 焦家村(M), 艮山流水苑, 建北桥, 施家桥, 中北桥(M), 天水桥, 凤起路皇亲巷(M), 百井坊巷（下客点）</t>
  </si>
  <si>
    <t>百井坊巷, 天水桥, 中北桥(M), 施家桥, 建北桥, 艮山流水苑, 焦家村(M), 和平广场, 绍兴路德胜路口, 杨六村, 三塘南村, 三塘小区, 三塘竹苑, 东新园南门, 长浜路香积寺路口, 东新园小区, 长大屋, 费家塘（下客点）</t>
  </si>
  <si>
    <t>浙大紫荆港校区</t>
  </si>
  <si>
    <t>三里亭公交站, 麦苗港桥, 三里家园三区, 三里亭苑一区, 秋涛路天城路口, 闻皇庙(M), 文晖大桥东, 文晖大桥西, 市儿童医院, 朝晖一区南(M), 市交警支队, 大塘新村, 文三路马塍路口, 上宁桥, 花园新村, 花园南村, 花园西村, 节能公司, 文二西路益乐路口, 文二西路丰潭路口, 丰潭路文一西路口, 雅仕苑, 骆家庄, 政新花园, 杭三大桥, 三坝, 浙大紫金港校区</t>
  </si>
  <si>
    <t>浙大紫金港校区, 机动车辆管理所, 三坝, 杭三大桥, 政新花园, 骆家庄, 雅仕苑, 丰潭路文一西路口, 文二西路丰潭路口, 文二西路益乐路口, 节能公司, 花园西村, 九莲新村西, 九莲新村, 上宁桥, 文三路马塍路口, 大塘新村, 市交警支队, 朝晖一区南(M), 市儿童医院, 文晖大桥西, 文晖大桥东, 闻皇庙(M), 秋涛路天城路口, 三里新城梅苑, 三里亭苑一区, 三里亭苑四区, 三里亭公交站（下客点）</t>
  </si>
  <si>
    <t>半山路公交站</t>
  </si>
  <si>
    <t>西斗门</t>
  </si>
  <si>
    <t>半山路公交站, 杭钢南苑, 阔板桥社区, 张家园, 袁家村, 李王桥, 皋亭坝北, 颜家港桥, 西文村, 颜家村, 长木桥, 德胜东村, 德胜里, 德胜新村南, 德胜路东粮泊巷口, 一清新村, 白荡海, 文一路学院路口(M), 翠苑一区, 宋江村(M), 文一西路毛家桥路口, 益乐新村, 丰潭路西斗门路口, 西斗门路丰潭路口, 西斗门（益乐路西侧下客点）</t>
  </si>
  <si>
    <t>西斗门, 文一西路毛家桥路口, 宋江村(M), 翠苑一区, 白荡海, 一清新村, 德胜路东粮泊巷口, 德胜新村南, 德胜里, 德胜东村, 长木桥, 颜家村, 西文村, 颜家港桥, 皋亭坝北, 李王桥, 袁家村, 张家园, 阔板桥社区, 杭钢南苑, 半山路公交站（南侧下客点）</t>
  </si>
  <si>
    <t>运河广告产业园</t>
  </si>
  <si>
    <t>公交总公司</t>
  </si>
  <si>
    <t>运河广告产业园, 祥园路杭行路口, 祥园路祥兴路口, 祥园桥, 孔家埭, 祥符桥, 花园岗, 汽车北站, 方家塘, 和睦新村东, 华丰宿舍, 福利中心, 长征桥, 康家桥, 哑巴弄, 珠儿潭（娑婆桥）, 仓基新村, 米市巷, 湖墅路沈塘桥, 半道红, 杭州大厦(M), 艮山门, 莫衙营(M), 建国北路宝善桥, 所巷, 凤起路新华路口（北侧下客点）</t>
  </si>
  <si>
    <t>凤起路新华路口, 杭州高级中学, 中北桥南(M), 杭州大厦(M), 半道红, 湖墅路沈塘桥, 米市巷, 仓基新村, 珠儿潭(娑婆桥), 哑巴弄, 康家桥, 长征桥, 福利中心, 华丰宿舍, 和睦新村东, 和睦新村, 方家塘, 汽车北站, 花园岗, 祥符桥, 孔家埭, 祥园桥, 祥园路祥兴路口, 祥园路杭行路口, 运河广告产业园（下客点）</t>
  </si>
  <si>
    <t>环丁路公交站</t>
  </si>
  <si>
    <t>景芳南站</t>
  </si>
  <si>
    <t>环丁路公交站, 长睦邻里人家东苑, 勤丰路长虹路口, 后珠南苑, 丁群街环丁路口, 环丁路勤丰路口, 华丰路勤丰路口, 华丰路丁群街口, 平家角东, 丁兰路石祥东路口, 丁公桥, 横塘, 笕桥, 迎宾桥, 阮家村, 同协南路天城路口, 塘梓桥南, 地铁彭埠站, 后新片, 明月嘉苑三区, 云峰家园北, 昙花庵桥东, 昙花庵桥西, 景芳水湘苑, 景芳公园, 五福新村, 景芳南站（下客点）</t>
  </si>
  <si>
    <t>景芳南站, 景芳五区(地铁景芳站), 景芳水湘苑, 昙花庵桥西, 昙花庵桥东, 云峰家园北, 明月嘉苑三区, 后新片, 地铁彭埠站, 塘梓桥南, 同协南路天城路口, 阮家村, 迎宾桥, 笕桥, 横塘, 丁公桥, 丁兰路石祥东路口, 平家角东, 华丰路丁群街口, 华丰路勤丰路口, 环丁路勤丰路口, 丁群街环丁路口, 后珠南苑, 勤丰路长虹路口, 长睦邻里人家东苑, 环丁路公交站</t>
  </si>
  <si>
    <t xml:space="preserve"> 市民中心北门</t>
  </si>
  <si>
    <t>焦家村公交中心站(M), 朝晖路艮山流水苑, 莫衙营(M), 建国北路宝善桥, 市红会医院, 双菱路北口, 凤起东路秋涛北路口(M), 景昙路凤起东路口, 庆春广场北, 钱江六苑, 钱江三苑, 钱潮路之江路口, 之江路钱潮路口, 杭州大剧院, 市民中心北大门（新业路北侧下客点）</t>
  </si>
  <si>
    <t>市民中心北大门(M), 江锦路民心路口(M), 富春路丹桂街口(M), 杭州大剧院, 之江路钱潮路口, 钱潮路之江路口, 钱潮路钱江路口, 钱江三苑, 钱江六苑, 庆春广场北, 景昙路凤起东路口, 凤起东路秋涛北路口(M), 双菱路北口, 市红会医院北, 市公交集团, 建国北路文晖路口, 焦家村公交中心站(M)</t>
  </si>
  <si>
    <t>大关北, 大关西六苑, 上塘路香积寺路口, 大关小区, 三塘南村, 三塘小区, 三塘竹苑, 颜家村, 西文村, 颜家港桥, 甘长村, 北景芳洲苑, 北景菊香苑, 北景竹邻苑, 华丰路石桥路口, 华丰村, 华丰路华悦路口, 石桥公交停车场北, 华丰路建塘路口, 河西角, 丁桥家苑, 丁桥兰苑, 环丁路长虹路南口, 丁桥公交站, 环丁路大农港路东口, 环丁路长虹路北口, 环丁路公交站</t>
  </si>
  <si>
    <t>环丁路公交站, 环丁路长虹路北口, 环丁路大农港路东口, 丁桥公交站, 环丁路长虹路南口, 丁桥兰苑, 丁桥景园南, 明珠街丁兰路口, 闵顺桥, 兰茵弄, 大农港路笕丁路口, 东菱桥, 华丰路建塘路口, 石桥公交停车场北, 华丰路华悦路口, 华丰村, 华丰路石桥路口, 北景竹邻苑, 北景菊香苑, 北景芳洲苑, 甘长村, 颜家港桥, 西文村, 颜家村, 三塘竹苑, 三塘小区, 三塘南村, 大关小区, 上塘路香积寺路口, 大关西六苑, 大关北</t>
  </si>
  <si>
    <t>赛博工场</t>
  </si>
  <si>
    <t>大关西六苑</t>
  </si>
  <si>
    <t>大关西六苑, 香积寺路上塘路口, 大关小区, 公交三分公司, 三塘南村, 三塘小区, 三塘竹苑, 长木桥, 草庵, 弄口五组, 弄口七组, 草庄, 双凉亭, 迎宾桥, 笕桥, 横塘, 丁公桥, 赛博工场（茶花村西下客点）</t>
  </si>
  <si>
    <t>赛博工场（茶花村西）, 茶花村西, 丁公桥, 横塘, 笕桥, 迎宾桥, 双凉亭, 草庄, 弄口七组, 弄口五组, 草庵, 长木桥, 三塘竹苑, 三塘小区, 三塘南村, 公交三分公司, 大关小区, 大关东五苑, 大关小区北, 二纺机总厂, 大关西六苑（西侧下客点）</t>
  </si>
  <si>
    <t>丁桥公交站</t>
  </si>
  <si>
    <t>运河广场</t>
  </si>
  <si>
    <t>丁桥公交站, 后珠家苑, 涌泉桥, 行倜桥, 丁桥大唐苑, 大农港路笕丁路口, 赵家港桥, 五会港桥, 杭玻街康华路口, 华丰北苑, 杭州装饰城, 轴承厂, 石桥路石祥路口, 石桥立交, 甘长村, 石祥路东新路口, 王婆庄, 热水港桥, 瓜山南苑, 定海新村, 拱宸桥东, 拱宸桥吉庆院, 运河广场（东侧下客点）</t>
  </si>
  <si>
    <t>运河广场, 拱宸桥, 温州路上塘路口, 湖州街上塘路口, 瓜山南苑, 热水港桥, 王婆庄, 石祥路东新路口, 甘长村, 石桥立交, 石桥路石祥路口, 轴承厂, 杭州装饰城, 华丰北苑, 杭玻街康华路口, 五会港桥, 赵家港桥, 大农港路笕丁路口, 丁桥大唐苑, 行倜桥, 涌泉桥, 丁群街勤丰路口, 丁桥公交站（下客点）</t>
  </si>
  <si>
    <t>丁桥公交站, 长睦家苑, 广宇上东城, 行倜桥, 明珠街丁兰路口, 闵顺桥, 兰茵弄, 大农港路笕丁路口, 东菱桥, 华丰路建塘路口, 石桥公交停车场北, 华丰路华悦路口, 华丰村, 华丰路石桥路口, 轴承厂, 石桥路石祥路口, 石桥, 纺机厂, 杨家村, 农科院北, 农科院, 白田畈, 三里亭, 万事利丝绸汇, 地铁新风站, 皋塘村, 艮新天桥北, 艮新天桥南, 新塘路严家路口, 景芳五区南, 五福新村, 景芳南站（下客点）</t>
  </si>
  <si>
    <t>景芳南站, 景芳五区(地铁景芳站), 新塘路严家路口, 艮新天桥南, 艮新天桥北, 皋塘村, 万事利丝绸汇, 秋涛路天城路口, 三里亭, 白田畈, 农科院, 农科院北, 杨家村, 纺机厂, 石桥, 石桥路石祥路口, 轴承厂, 华丰路石桥路口, 华丰村, 华丰路华悦路口, 石桥停车场北, 华丰路建塘路口, 东菱桥, 大农港路笕丁路口, 明珠街丁兰路口, 行倜桥, 广宇上东城, 寿昌桥北, 丁群街勤丰路口, 丁桥公交站（下客点）</t>
  </si>
  <si>
    <t>火车东站东区</t>
  </si>
  <si>
    <t>火车东站东(M), 明月嘉苑三区, 云峰家园北, 昙花庵桥东, 昙花庵桥西, 景芳水湘苑, 景芳五区(地铁景芳站), 新塘路凤起东路口, 庆春广场东, 新塘路杭海路口, 乌龙庙, 市民中心西大门, 钱江路城星路口, 观音塘, 总管塘, 城站火车站(M), 市三医院, 柴垛桥(M), 涌金门东, 钱王祠, 河坊街荷花池头, 吴山公交站（下客点）</t>
  </si>
  <si>
    <t>吴山公交站, 吴山广场(M), 耀江广厦(M), 柴垛桥(M), 市三医院, 城站火车站(M), 总管塘, 观音塘, 钱江路城星路口, 市民中心西大门, 乌龙庙, 新塘路杭海路口, 庆春广场东, 新塘路凤起东路口(M), 景芳五区(地铁景芳站), 景芳水湘苑, 昙花庵桥西, 昙花庵桥东, 云峰家园北, 明月嘉苑三区, 东宁路新塘路口, 火车东站东（下客点）</t>
  </si>
  <si>
    <t>长睦公交站</t>
  </si>
  <si>
    <t>焦家村</t>
  </si>
  <si>
    <t>长睦公交站, 三义东, 长睦锦苑, 胡家村, 斛角桥, 杨克楼, 蕙兰雅路惠北支路口, 蕙兰雅路紫丁香街口, 丁桥大唐苑, 大农港路笕丁路口, 郭家庄, 应家塘, 同协村西, 俞家兜, 兴业街同协路口, 兴业街华中南路口, 景洲公寓, 汇丰里, 东新园小区, 长浜路香积寺路口, 东新园南门, 长木桥, 东新路德胜路口, 打铁关, 焦家村公交中心站(M)</t>
  </si>
  <si>
    <t>焦家村公交中心站(M), 打铁关, 东新路德胜路口, 长木桥, 东新园南门, 长浜路香积寺路口, 东新园小区, 汇丰里, 景洲公寓, 兴业街华中南路口, 兴业街同协路口, 俞家兜, 同协村西, 应家塘, 郭家庄, 大农港路笕丁路口, 丁桥大唐苑, 蕙兰雅路紫丁香街口, 蕙兰雅路惠北支路口, 杨克楼, 斛角桥, 胡家村, 长睦锦苑, 长睦路公交站（长睦路东侧下客点）</t>
  </si>
  <si>
    <t xml:space="preserve">  金城花园  </t>
  </si>
  <si>
    <t xml:space="preserve">   大关小区北</t>
  </si>
  <si>
    <t>金成花园, 文二西路竞舟路口, 桂花城, 骆家庄, 雅仕苑, 益乐新村, 文一西路毛家桥路口, 宋江村(M), 翠苑一区, 翠苑二区, 余杭塘路学院路东口, 教工路塘河路口, 大关桥西, 长乐路, 二纺机总厂, 大关小区北</t>
  </si>
  <si>
    <t>大关小区北, 大关东五苑, 大关西六苑, 长乐路, 大关桥西, 教工路塘河路口, 余杭塘路教工路口, 余杭塘路学院路东口, 林家浜路, 翠苑二区, 翠苑一区, 宋江村(M), 文一西路毛家桥路口, 益乐新村, 雅仕苑, 金成花园（下客点）</t>
  </si>
  <si>
    <t xml:space="preserve">北景园小区 </t>
  </si>
  <si>
    <t>北景园小区, 北景园小区西, 欢喜永宁桥, 东新路石祥路口, 颜家港桥, 颜家村, 长木桥, 东新路德胜路口, 打铁关, 建国北路文晖路口, 莫衙营(M), 菜市桥(M), 章家桥, 市三医院, 吴山公交站（下客点）</t>
  </si>
  <si>
    <t>吴山公交站, 市三医院, 章家桥, 菜市桥(M), 潮鸣市巷，市公交集团南，艮山流水苑 打铁关, 东新路德胜路口, 长木桥, 颜家村, 颜家港桥, 东新路石祥路口, 欢喜永宁桥, 北景园小区西, 北景园小区（下客点）</t>
  </si>
  <si>
    <t>古荡新村</t>
  </si>
  <si>
    <t>古荡新村, 公交一公司, 翠苑五区, 宋江村(M), 翠苑一区, 白荡海, 一清新村, 德胜路东粮泊巷口, 德胜新村, 通信市场, 上塘路香积寺路口, 大关西六苑, 大关北, 上塘路绍兴路口, 上塘路衢州街口, 拱宸桥东, 湖州街上塘路口, 茶汤桥, 湖州街沈半路口, 善贤坝, 皋亭坝, 石祥路东新路口, 甘长村, 石桥立交, 石桥路石祥路口, 轴承厂, 华丰路石桥路口, 华丰村, 华丰路华悦路口, 石桥公交停车场北, 石桥公交停车场, 华丰公交站（下客点）</t>
  </si>
  <si>
    <t>华丰公交站, 石桥公交停车场, 公交五公司, 华丰路华悦路口, 华丰村, 华丰路石桥路口, 轴承厂, 石桥路石祥路口, 石桥立交, 甘长村, 石祥路东新路口, 皋亭坝, 善贤坝, 湖州街沈半路口, 茶汤桥, 湖州街上塘路口, 拱宸桥东, 上塘路衢州街口, 上塘路绍兴路口, 大关北, 大关西六苑, 上塘路香积寺路口, 通信市场, 德胜新村, 德胜路东粮泊巷口, 一清新村, 白荡海, 文一路学院路口(M), 翠苑一区, 宋江村(M), 翠苑五区, 文二西路益乐路口, 文二西路丰潭路口, 竞舟路文三西路口, 文三西路丰潭路口, 古荡新村西, 古荡新村（南侧下客点）</t>
  </si>
  <si>
    <t xml:space="preserve"> 丁桥</t>
  </si>
  <si>
    <t xml:space="preserve"> 5:30 </t>
  </si>
  <si>
    <t xml:space="preserve"> 武林广场</t>
  </si>
  <si>
    <t>丁桥公交站, 长睦家苑, 丁桥大唐苑, 大农港路笕丁路口, 赵家港桥, 五会港桥, 应家塘, 石桥公交停车场北, 华丰路华悦路口, 华丰村, 华丰路石桥路口, 北景竹邻苑, 北景园小区西, 欢喜永宁桥, 东新路石祥路口, 颜家港桥, 西文村, 颜家村, 三塘竹苑, 六塘公寓, 三塘汶园西, 长木新村, 德胜里, 德胜新村南, 石灰坝, 朝晖八区南, 朝晖五区, 朝晖三区, 市交警支队, 大塘新村, 半道红, 武林门湖墅路口, 杭州大厦(M), 轮船码头(M), 武林广场（西侧下客点）</t>
  </si>
  <si>
    <t>武林广场(M), 武林小广场, 半道红, 大塘新村, 市交警支队, 朝晖三区, 朝晖五区, 朝晖八区南, 石灰坝, 德胜新村南, 德胜里, 长木新村, 三塘汶苑西, 三塘沁园, 三塘竹苑, 颜家村, 西文村, 颜家港桥, 东新路石祥路口, 欢喜永宁桥, 北景园小区西, 北景竹邻苑, 华丰路石桥路口, 华丰村, 华丰路华悦路口, 石桥停车场北, 应家塘, 五会港桥, 赵家港桥, 大农港路笕丁路口, 丁桥大唐苑, 长睦家苑, 丁桥公交站（下客点）</t>
  </si>
  <si>
    <t>半山路公交站, 廻龙村, 杭州装饰城, 华丰路石桥路口, 华丰村, 华丰路华悦路口, 石桥停车场北, 同协村西, 俞家兜, 笕新社区, 双凉亭, 草庄, 花园兜, 弄口社区, 东港嘉苑三区, 明月嘉苑三区, 云峰家园北, 昙花庵桥东, 昙花庵桥西, 景芳五区(地铁景芳站), 新塘路凤起东路口, 庆春广场东, 庆春广场南, 采荷新村, 采荷路秋涛路口（下客点）</t>
  </si>
  <si>
    <t>采荷路秋涛路口, 省青春医院, 庆春路红菱新村(M), 庆春广场南, 庆春广场东, 新塘路凤起东路口(M), 景芳五区(地铁景芳站), 景芳六区, 昙花庵桥西, 昙花庵桥东, 云峰家园北, 明月嘉苑三区, 东宁路新塘路口, 东港嘉苑三区, 弄口社区, 枸桔弄, 花园兜, 草庄, 林家漾, 笕新社区, 俞家兜, 同协村西, 石桥公交停车场北, 华丰路华悦路口, 华丰村, 华丰路石桥路口, 永祥街回龙路口, 张家园, 阔板桥社区, 杭钢南苑, 半山路公交站（南侧下客点）, 半山路公交站</t>
  </si>
  <si>
    <t>华丰</t>
  </si>
  <si>
    <t>华丰公交站, 石桥公交停车场, 公交五公司, 华丰路华悦路口, 华丰村, 华丰路石桥路口, 轴承厂, 石桥路石祥路口, 石桥立交, 甘长村, 颜家港桥, 西文村, 颜家村, 三塘竹苑, 六塘公寓, 三塘汶园西, 长木新村, 德胜里, 德胜新村南, 石灰坝, 朝晖八区南, 朝晖五区, 朝晖三区, 市交警支队, 大塘新村, 半道红, 武林小广场（下客点）</t>
  </si>
  <si>
    <t>武林小广场, 半道红, 大塘新村, 市交警支队, 朝晖三区, 朝晖五区, 朝晖八区南, 石灰坝, 德胜新村南, 德胜里, 长木新村, 三塘汶园西, 三塘沁园, 三塘竹苑, 颜家村, 西文村, 颜家港桥, 甘长村, 石桥立交, 石桥路石祥路口, 轴承厂, 华丰路石桥路口, 华丰村, 华丰路华悦路口, 石桥公交停车场北, 石桥公交停车场, 华丰公交站（下客点）</t>
  </si>
  <si>
    <t>下沙停保基地</t>
  </si>
  <si>
    <t>下沙公交停保基地, 银海街文津北路口, 文津北路围垦街口, 下沙高教文津站, 四号大街九号路口, 四号大街五号路口, 下沙商贸城, 天城东路一号路口, 天城东路上沙路口, 中沙村, 幸福桥, 月雅桥, 头格社区B, 八堡社区, 杨公村东, 下沙路通盛路口, 和睦港桥, 艮山路杭海路口, 窑厂, 八一小学, 兴隆村, 彭埠, 叶家塘, 明月嘉苑二区, 明月嘉苑三区, 新和嘉苑, 环站东路源聚路口, 火车东站东（下客点）</t>
  </si>
  <si>
    <t>火车东站东(M), 明月嘉苑三区, 明月嘉苑二区, 明月桥东, 彭埠, 兴隆村, 八一小学, 窑厂, 艮山路杭海路口, 和睦港桥, 下沙路通盛路口, 杨公村东, 八堡社区, 头格社区B, 幸福桥, 中沙村, 天城东路上沙路口, 天城东路一号路口, 下沙商贸城, 四号大街五号路口, 四号大街九号路口, 下沙高教文津站, 文津北路围垦街口, 银海街文津北路口, 下沙公交停保基地（下客点）</t>
  </si>
  <si>
    <t>龙居寺</t>
  </si>
  <si>
    <t>北景园小区, 北景竹邻苑, 轴承厂, 康宁街华西路口, 朱家塘, 石桥公交停车场, 公交五公司, 石桥公交停车场北, 华丰路建塘路口, 会林路杭玻街口, 高地上, 丁桥, 丁桥路环丁路口, 后赵家浜, 赤岸桥, 山羊坞东, 元宝山南, 金门槛西, 皋城村委, 龙居寺（下客点）</t>
  </si>
  <si>
    <t>龙居寺, 皋城村委, 金门槛西, 鲍家渡, 山羊坞东, 赤岸桥, 后赵家浜, 丁桥路环丁路口, 大农港路笕丁路口, 高地上, 会林路杭玻街口, 华丰路建塘路口, 石桥公交停车场北, 公交五公司, 石桥公交停车场, 朱家塘, 康宁街华西路口, 轴承厂, 北景竹邻苑, 北景园小区（下客点）</t>
  </si>
  <si>
    <t>焦家村公交中心站(M), 和平广场B, 绍兴路德胜路口B, 杨六村, 大关小区, 上塘路香积寺路口, 大关西六苑, 大关北, 上塘路绍兴路口, 上塘路衢州街口, 拱宸桥东B, 拱北小区, 瓦窑头, 总管堂村, 郭家厍村, 朱家门, 渡驾桥村, 羊家埭, 祥符桥, 花园桥, 水映苑, 灯彩街古墩路口, 信鸿花园, 厚仁路墩祥街口, 墩祥街嘉仁路口, 池华街公交站</t>
  </si>
  <si>
    <t>池华街公交站, 墩祥街嘉仁路口, 厚仁路墩祥街口, 信鸿花园, 润达花园, 水映苑, 花园桥, 祥符桥, 羊家埭, 渡驾桥村, 朱家门, 郭家厍村, 总管堂村, 瓦窑头, 定海新村, 拱宸桥东B, 上塘路衢州街口, 上塘路绍兴路口, 大关北, 大关西六苑, 香积寺路上塘路口, 大关小区, 杨六村, 绍兴路德胜路口B, 和平广场B, 焦家村公交中心站（下客点）</t>
  </si>
  <si>
    <t xml:space="preserve"> 半山路公交站</t>
  </si>
  <si>
    <t xml:space="preserve">城站火车站  </t>
  </si>
  <si>
    <t>半山路公交站, 杭钢南苑, 阔板桥社区, 张家园, 廻龙村, 杭州装饰城, 轴承厂, 石桥路石祥路口, 石桥, 纺机厂, 杨家村, 农科院北, 农科院, 白田畈, 三里亭, 下菩萨, 机神村(M), 市公交集团南, 市红会医院北(M), 庆春门北, 菜市桥(M), 章家桥, 城站火车站（下客点）</t>
  </si>
  <si>
    <t>城站火车站(M), 章家桥, 菜市桥(M), 大学路北口(省中山医院), 庆春门北, 市红会医院北(M), 机神村(M), 下菩萨, 三里亭, 白田畈, 农科院, 农科院北, 杨家村, 纺机厂, 石桥, 石桥路石祥路口, 轴承厂, 杭州装饰城, 廻龙村, 张家园, 阔板桥社区, 杭钢南苑, 半山路公交站（南侧下客点）</t>
  </si>
  <si>
    <t>长板巷</t>
  </si>
  <si>
    <t>胡雪岩故居</t>
  </si>
  <si>
    <t>长板巷, 朝晖九区, 红石板新村, 湖墅路沈塘桥, 半道红, 武林小广场, 延安新村(M), 市一医院(M), 井亭桥, 官巷口, 丰乐桥南, 水漾桥, 市三医院北(M), 香榭商务大厦(城站火车站南)(M), 姚园寺巷, 望江门, 胡雪岩故居</t>
  </si>
  <si>
    <t>胡雪岩故居, 鼓楼, 涌金立交, 丰乐桥南, 官巷口, 胜利剧院(M), 延安新村(M), 武林小广场, 半道红, 湖墅路沈塘桥, 红石板新村, 长板巷（下客点）</t>
  </si>
  <si>
    <t xml:space="preserve"> 朝晖五区</t>
  </si>
  <si>
    <t xml:space="preserve"> 灵隐  </t>
  </si>
  <si>
    <t>朝晖五区, 市交警支队, 大塘新村, 密渡桥(省中山医院), 武林门西, 胜利新村, 松木场, 黄龙洞, 浙大附中, 曙光公寓, 植物园（玉泉）, 洪春桥, 九里松, 石莲亭, 灵隐（下客点）</t>
  </si>
  <si>
    <t>灵隐, 石莲亭, 洪春桥, 植物园（玉泉）, 曙光公寓, 浙大附中, 黄龙洞, 松木场, 胜利新村, 武林门西, 密渡桥(省中山医院), 新河坝巷, 红石板新村, 朝晖九区, 朝晖五区</t>
  </si>
  <si>
    <t>朝晖六区东</t>
  </si>
  <si>
    <t xml:space="preserve">吴山广场 </t>
  </si>
  <si>
    <t>朝晖六区东, 朝晖四区, 省人民医院, 朝晖二区, 中河立交北, 中北桥(M), 小北门(M), 天水桥, 贯桥, 众安桥北, 棚桥, 官巷口北, 羊坝头北, 吴山广场华光巷, 吴山广场（东侧下客点）</t>
  </si>
  <si>
    <t>吴山广场(M), 羊坝头北, 官巷口北, 棚桥, 众安桥北, 贯桥, 天水桥, 小北门(M), 中北桥(M), 朝晖二区, 省人民医院, 朝晖四区, 朝晖六区东（下客点）</t>
  </si>
  <si>
    <t>七古登</t>
  </si>
  <si>
    <t>半山路公交站, 杭钢南苑, 阔板桥社区, 杭玻, 张家园, 北景月桂苑, 北景菊香苑, 北景荷风苑, 北景芳洲苑南, 甘长村, 石祥路东新路口, 隽家塘, 蔡家桥, 茶汤桥, 七古登（下客站）</t>
  </si>
  <si>
    <t>七古登, 树人街沈半路口, 湖州街沈半路口, 蔡家桥, 隽家塘, 王婆庄, 石祥路东新路口, 甘长村, 北景芳洲苑南, 北景荷风苑, 北景菊香苑, 北景月桂苑, 张家园, 杭玻, 阔板桥社区, 杭钢南苑, 半山路公交站（南侧下客点）</t>
  </si>
  <si>
    <t>三墩</t>
  </si>
  <si>
    <t xml:space="preserve"> 蒋介斗</t>
  </si>
  <si>
    <t>三墩, 信鸿花园, 润达花园, 文星桥, 紫荆花北路秀里街口, 小桥头, 振华路公交停车场, 振华路西园四路口, 振华路西园路口, 振华路西园八路口, 罗家村, 塘河社区, 马家塘, 老人铺, 东沙斗, 李家湾, 三墩长桥小学, 张成斗, 油车桥, 玻璃厂, 山桥, 百担里, 九房里, 下确桥, 坝底廊, 后村, 曹介斗, 蒋介斗</t>
  </si>
  <si>
    <t>蒋介斗, 曹介斗, 后村, 坝底廊, 下确桥, 九房里, 百担里, 山桥, 玻璃厂, 油车桥, 张成斗, 三墩长桥小学, 李家湾, 东沙斗, 骆家塘, 老人铺, 马家塘, 塘河社区, 罗家村, 振华路西园八路口, 振华路西园路口, 振华路西园四路口, 振华路公交停车场, 振华路西行路口, 振华路双港路口, 紫荆花北路秀里街口, 三墩镇政府, 三墩</t>
  </si>
  <si>
    <t>三墩中心</t>
  </si>
  <si>
    <t>七贤桥</t>
  </si>
  <si>
    <t>三墩, 厚仁路墩祥街口, 墩祥街嘉仁路口, 北河桥, 池华街公交站, 厨房斗, 草鞋桥, 绕城村路口, 绕城村委, 童家坝, 钱家桥, 杨亭湾, 张家塘, 贝家桥, 后村, 曹介斗, 蒋介斗, 大云湾, 东庄, 七贤桥</t>
  </si>
  <si>
    <t>七贤桥, 东庄, 大云湾, 蒋介斗, 曹介斗, 后村, 贝家桥, 张家塘, 杨亭湾, 钱家桥, 童家坝, 绕城村委, 绕城村路口, 草鞋桥, 厨房斗, 紫萱路欣然街口, 吴家石桥, 北河桥, 墩祥街嘉仁路口, 厚仁路墩祥街口, 信鸿花园, 润达花园, 文星桥, 三墩镇政府, 三墩</t>
  </si>
  <si>
    <t>水湘社区</t>
  </si>
  <si>
    <t>采荷路秋涛路口, 采荷新村, 庆春广场, 庆春广场北, 钱江六苑, 钱江七苑, 五福新村, 景芳公园, 景芳水湘苑, 水湘苑东, 新塘家园, 水湘社区（下客点）</t>
  </si>
  <si>
    <t>水湘社区, 水湘社区南, 昙花庵桥西, 景芳水湘苑, 景芳公园, 五福新村, 钱江七苑, 钱江六苑, 庆春广场北, 庆春广场, 庆春路红菱新村(M), 双菱小区, 采荷路秋涛路口（下客点）</t>
  </si>
  <si>
    <t>天仙庙</t>
  </si>
  <si>
    <t>三里亭公交站, 三里家园一区, 三里家园二区, 三里亭苑四区, 三里兰苑东站, 机场一巷, 机神村(M), 机场路里街, 天仙庙（下客点）</t>
  </si>
  <si>
    <t>天仙庙, 文晖大桥东, 机场路一巷, 三里兰苑东门, 三里亭苑四区, 三里家园二区, 三里家园一区, 三里亭公交站（下客点）</t>
  </si>
  <si>
    <t>运新花苑, 运新花苑北, 运新花苑三区, 运新花苑南, 景御桥, 唐家井, 钱江二苑, 钱江四苑西, 地铁钱江路站北, 庆春广场南, 庆春路红菱新村(M), 双菱小区, 采荷芙蓉邨, 凯铁新村, 商教苑, 总管塘, 近江村, 汽车南站</t>
  </si>
  <si>
    <t>汽车南站, 霞晖北村, 望江新村, 近江村, 总管塘, 商教苑, 凯铁新村, 采荷芙蓉邨, 采荷路秋涛路口, 采荷新村, 庆春广场南, 庆春隧道西口, 地铁钱江路站, 地铁钱江路站, 地铁钱江路站北, 钱江四苑西, 钱江二苑, 唐家井, 景御桥, 运新花苑（下客点）</t>
  </si>
  <si>
    <t xml:space="preserve">天山路华鹤街口 </t>
  </si>
  <si>
    <t>丁桥公交站, 后珠家苑, 涌泉桥, 行倜桥, 蕙兰雅路紫丁香街口, 蕙兰雅路惠北支路口, 杨克楼, 斛角桥, 长睦锦苑, 白马庄街长睦路口, 白马庄街华鹤街口, 华鹤街绿园弄口, 华鹤街临丁路口, 三余桥, 华鹤街长睦路口, 天山路华鹤街口（东侧下客点）</t>
  </si>
  <si>
    <t>天山路华鹤街口, 长睦路天山路口, 张基村, 华鹤街长睦路口, 三余桥, 华鹤街临丁路口, 华鹤街绿园弄口, 白马庄街华鹤街口, 白马庄街长睦路口, 长睦锦苑, 斛角桥, 杨克楼, 蕙兰雅路惠北支路口, 蕙兰雅路紫丁香街口, 行倜桥, 涌泉桥, 后珠家苑, 丁桥公交站（下客点）</t>
  </si>
  <si>
    <t>朝晖五区</t>
  </si>
  <si>
    <t>朝晖五区, 朝晖三区, 朝晖一区南(M), 省人民医院, 朝晖六区, 石灰坝, 德胜路东粮泊巷口, 长板里, 朝晖九区北, 朝晖八区, 朝晖五区</t>
  </si>
  <si>
    <t>拱北小区, 拱宸桥东, 大关北, 大关西六苑, 德胜新村, 朝晖六区, 省人民医院, 丰乐桥北, 水漾桥, 市三医院北(M), 城站火车站（环城东路下客点）</t>
  </si>
  <si>
    <t>城站火车站(M), 市三医院北(M), 水漾桥, 丰乐桥北, 省人民医院, 朝晖六区, 德胜新村, 大关西六苑, 大关北, 拱宸桥东, 拱北小区</t>
  </si>
  <si>
    <t>延安新村</t>
  </si>
  <si>
    <t>费家塘, 长大屋, 东新园小区, 长浜路香积寺路口, 东新园南门, 三塘竹苑, 三塘小区, 三塘南村, 公交三分公司, 杨六村, 绍兴路德胜路口, 和平广场, 焦家村(M), 艮山流水苑, 建北桥, 施家桥, 中北桥(M), 天水桥, 凤起路皇亲巷(M), 延安新村(M)</t>
  </si>
  <si>
    <t>延安新村(M), 小北门(M), 中北桥(M), 施家桥, 建北桥, 艮山流水苑, 焦家村(M), 和平广场, 绍兴路德胜路口, 杨六村, 公交三分公司, 三塘南村, 三塘小区, 三塘竹苑, 东新园南门, 长浜路香积寺路口, 东新园小区, 长大屋, 费家塘（下客点）</t>
  </si>
  <si>
    <t>金成花园</t>
  </si>
  <si>
    <t>环丁路公交站, 环丁路长虹路北口, 丁桥公交站, 后珠家苑, 明珠街丁兰路口, 华丰村, 北景竹邻苑, 西联桥, 二纺机总厂, 大关桥西, 教工路塘河路口, 文一路学院路口(M), 宋江村(M), 益乐新村, 金成花园（下客点）</t>
  </si>
  <si>
    <t>金成花园, 益乐新村, 宋江村(M), 翠苑二区, 教工路塘河路口, 大关桥西, 二纺机总厂, 西联桥, 北景竹邻苑, 华丰村, 明珠街丁兰路口, 后珠家苑, 丁桥公交站, 环丁路长虹路北口, 环丁路公交站</t>
  </si>
  <si>
    <t>半山路公交站, 杭钢南苑, 阔板桥社区, 杭玻, 张家园, 廻龙村, 杭州装饰城, 轴承厂, 石桥路石祥路口, 石桥立交, 甘长村, 颜家港桥, 西文村, 颜家村, 长木桥, 东新路德胜路口, 打铁关, 市儿童医院, 中北桥(M), 武林广场（西侧下客点）</t>
  </si>
  <si>
    <t>武林广场(M), 中北桥(M), 市儿童医院, 打铁关, 东新路德胜路口, 长木桥, 颜家村, 西文村, 颜家港桥, 甘长村, 石桥立交, 石桥路石祥路口, 轴承厂, 杭州装饰城, 廻龙村, 张家园, 杭玻, 阔板桥社区, 杭钢南苑, 半山路公交站（南侧下客点）</t>
  </si>
  <si>
    <t>假日一线</t>
  </si>
  <si>
    <t>黄龙集散中心</t>
  </si>
  <si>
    <t>黄龙旅游集散中心, 古荡西, 新凉亭, 灵隐（下客点）</t>
  </si>
  <si>
    <t>灵隐, 新凉亭, 古荡西, 黄龙旅游集散中心（下客点）</t>
  </si>
  <si>
    <t>六公司各线首末站站名、时间汇总表</t>
  </si>
  <si>
    <t>线路</t>
  </si>
  <si>
    <t>属性</t>
  </si>
  <si>
    <t>主站首末班</t>
  </si>
  <si>
    <t>副站首末班</t>
  </si>
  <si>
    <t>龙翔桥</t>
  </si>
  <si>
    <t>6:00-22:30</t>
  </si>
  <si>
    <t>方家畈</t>
  </si>
  <si>
    <t>6:00-21:30</t>
  </si>
  <si>
    <t>方家畈, 横桥, 转塘街道, 转塘东, 午山社区, 大诸桥换乘站, 宋城, 梵村, 珊瑚沙水库, 九溪, 浙大之江校区, 六和塔, 钱江大桥, 虎跑, 动物园, 赤山埠, 苏堤, 净寺, 长桥, 南山路万松岭路口, 清波门, 钱王祠, 延安路饮马井巷(M), 龙翔桥（平海路北侧下客点）</t>
  </si>
  <si>
    <t>龙翔桥, 一公园, 钱王祠, 清波门, 南山路万松岭路口, 长桥, 净寺, 苏堤, 赤山埠, 动物园, 虎跑, 钱江大桥, 六和塔, 浙大之江校区, 九溪, 珊瑚沙水库, 梵村, 宋城, 大诸桥换乘站, 午山社区, 转塘东, 转塘街道, 博美路美院北街口, 方家畈（北侧下客点）</t>
  </si>
  <si>
    <t>高峰线</t>
  </si>
  <si>
    <t>中村</t>
  </si>
  <si>
    <t>6:40、7:20</t>
  </si>
  <si>
    <t>17:00、17:30</t>
  </si>
  <si>
    <t>龙翔桥, 一公园, 清波门, 净寺, 动物园, 虎跑, 六和塔, 九溪, 宋城, 大诸桥换乘站, 转塘东, 转塘街道, 官山地, 双流北, 沙泥塘北, 浙江音乐学院南门, 村口北, 中村（下客点）</t>
  </si>
  <si>
    <t>中村, 村口北, 浙江音乐学院南门, 双流北, 官山地, 转塘街道, 转塘东, 大诸桥换乘站, 宋城, 九溪, 六和塔, 虎跑, 动物园, 净寺, 清波门, 浣纱路国货路口, 龙翔桥（平海路北侧下客点）</t>
  </si>
  <si>
    <t>287区</t>
  </si>
  <si>
    <t>望江山</t>
  </si>
  <si>
    <t>8:00、12:00、17:00</t>
  </si>
  <si>
    <t>9:00、13:00、18:00</t>
  </si>
  <si>
    <t>龙翔桥, 一公园, 清波门, 净寺, 动物园, 虎跑, 六和塔, 九溪, 宋城, 大诸桥换乘站, 转塘东, 转塘街道, 望江山（下客点）</t>
  </si>
  <si>
    <t>望江山, 官山地, 转塘街道, 转塘东, 大诸桥换乘站, 宋城, 九溪, 六和塔, 虎跑, 动物园, 净寺, 清波门, 浣纱路国货路口, 龙翔桥（平海路北侧下客点）</t>
  </si>
  <si>
    <t>202区</t>
  </si>
  <si>
    <t>21:45-5:00</t>
  </si>
  <si>
    <t>凌家桥</t>
  </si>
  <si>
    <t>21：15-4:30</t>
  </si>
  <si>
    <t>夜间线</t>
  </si>
  <si>
    <t>中埭</t>
  </si>
  <si>
    <t>20:10-5:00</t>
  </si>
  <si>
    <t>21:45-5:30</t>
  </si>
  <si>
    <t>转塘南</t>
  </si>
  <si>
    <t>5:30-22:00</t>
  </si>
  <si>
    <t>浣纱路南</t>
  </si>
  <si>
    <t>5:10-22:30</t>
  </si>
  <si>
    <t>浣纱路南, 耀江广厦(M), 鼓楼, 通江桥, 市肿瘤医院, 六部桥, 凤山门, 复兴路紫花路口, 美政桥, 海月桥, 水澄桥, 民安苑, 闸口, 白塔岭, 之江路六和塔, 浙大之江校区, 九溪, 珊瑚沙水库, 梵村, 宋城, 大诸桥换乘站, 午山社区, 午山, 庙山, 转塘, 江口村, 象山, 马浦, 转塘南（南侧下客点）</t>
  </si>
  <si>
    <t>转塘南, 象山, 江口村, 转塘, 庙山, 午山, 午山社区, 大诸桥换乘站, 宋城, 梵村, 珊瑚沙水库, 九溪, 浙大之江校区, 之江路六和塔, 白塔岭, 闸口, 民安苑, 水澄桥, 海月桥, 美政桥, 复兴路紫花路口, 凤山门, 六部桥, 市肿瘤医院, 通江桥, 鼓楼, 丰乐桥南, 官巷口, 浣纱路南（下客点）</t>
  </si>
  <si>
    <t>黄沙桥</t>
  </si>
  <si>
    <t>6:30、6:35、6:40、6:45</t>
  </si>
  <si>
    <t>复兴路紫花路口</t>
  </si>
  <si>
    <t>黄沙桥单边</t>
  </si>
  <si>
    <t>复兴路紫花路口，美政路，狮子口，四号铺，兰溪口村，小江村口，黄沙桥</t>
  </si>
  <si>
    <t>280快</t>
  </si>
  <si>
    <t>17:50、18:10</t>
  </si>
  <si>
    <t>复兴路紫花路口单边</t>
  </si>
  <si>
    <t>黄沙桥, 兰溪口村, 何家埠, 四号铺, 廻龙, 贤家庄, 桕联村, 九溪, 浙大之江校区, 之江路六和塔, 闸口, 海月桥, 美政桥, 凤山门, 市肿瘤医院, 通江桥, 鼓楼</t>
  </si>
  <si>
    <t>复兴路紫花路口, 美政路, 狮子口, 四号铺, 兰溪口村, 小江村口, 黄沙桥</t>
  </si>
  <si>
    <t>6:20-17:10</t>
  </si>
  <si>
    <t>长河公交站</t>
  </si>
  <si>
    <t>7:30-18:20</t>
  </si>
  <si>
    <t>长河公交站, 白马湖路腾龙路口, 山一村, 孔家里西, 十五间头, 许家里, 老店里, 楼下里, 岩大房, 火炬大道滨安路口, 联庄, 江南大道伟业路口, 江南大道东信大道口, 钱江大桥换乘站, 六和塔, 浙大之江校区, 九溪, 珊瑚沙水库, 梵村, 宋城, 大诸桥换乘站, 午山社区, 转塘东, 江口村, 象山, 转塘南（南侧下客点）</t>
  </si>
  <si>
    <t>转塘南, 象山, 江口村, 转塘东, 午山社区, 大诸桥换乘站, 宋城, 梵村, 珊瑚沙水库, 九溪, 浙大之江校区, 六和塔, 钱江大桥换乘站, 江南大道东信大道口, 江南大道伟业路口, 联庄, 火炬大道滨安路口, 岩大房, 楼下里, 老店里, 许家里, 十五间头, 孔家里西, 山一村, 白马湖路腾龙路口, 长河公交站</t>
  </si>
  <si>
    <t>6:30-18:30</t>
  </si>
  <si>
    <t>袁浦西</t>
  </si>
  <si>
    <t>袁浦西, 双浦镇政府, 小江村口, 兰溪口村, 何家埠, 四号铺, 廻龙, 鲤鱼山, 蜈蚣山, 贤家庄, 郑家畈, 官山地, 转塘南（南侧下客点）</t>
  </si>
  <si>
    <t>转塘南, 郑家畈东, 贤家庄, 蜈蚣山, 鲤鱼山, 廻龙, 四号铺, 何家埠, 兰溪口村, 小江村口, 袁浦西（下客点）</t>
  </si>
  <si>
    <t>5:50-18:00</t>
  </si>
  <si>
    <t>上城埭</t>
  </si>
  <si>
    <t>6:20-18:30</t>
  </si>
  <si>
    <t>5:20-20:00</t>
  </si>
  <si>
    <t>6:00-20:40</t>
  </si>
  <si>
    <t>方家畈, 横桥, 转塘街道, 转塘东, 午山, 庙山, 张前弄, 叶埠桥, 天云宫, 龙坞, 唐家桥, 外桐坞, 顺家湾, 大岭, 东穆坞, 花牌楼, 横山凉亭, 留泗路横街, 留下西, 留下老街, 留和家苑, 留下南（下客点）</t>
  </si>
  <si>
    <t>留下南, 留和家苑, 留下老街, 留下西, 留泗路横街, 横山凉亭, 花牌楼, 东穆坞, 大岭, 顺家湾, 外桐坞, 唐家桥, 龙坞, 天云宫, 叶埠桥, 张前弄, 庙山北, 庙山, 转塘东, 转塘街道, 博美路美院北街口, 方家畈（北侧下客点）</t>
  </si>
  <si>
    <t>社区微公交</t>
  </si>
  <si>
    <t>6:05-18:50</t>
  </si>
  <si>
    <t>杭江村</t>
  </si>
  <si>
    <t>6:40-19:25</t>
  </si>
  <si>
    <t>杭江村, 板桥村, 夏家桥, 余家畈北, 太平庙东, 骆家桥, 鲤鱼山, 蜈蚣山, 贤家庄, 郑家畈东, 转塘南（南侧下客点）</t>
  </si>
  <si>
    <t>转塘南, 郑家畈东, 贤家庄, 蜈蚣山, 鲤鱼山, 骆家桥, 余家畈北, 夏家桥, 板桥村, 杭江村（下客点）</t>
  </si>
  <si>
    <t>转塘西</t>
  </si>
  <si>
    <t>7:10-18:40</t>
  </si>
  <si>
    <t>水韵金沙公寓</t>
  </si>
  <si>
    <t>6:30-18:00</t>
  </si>
  <si>
    <t>水韵金沙公寓, 麦岭沙东, 之江交通换乘中心, 枫桦路文景路口, 珊瑚沙家园, 龙王沙东, 五浦桥, 大诸桥换乘站, 午山社区, 转塘东, 转塘直街, 博岚路梦圆街口, 横桥路博美路口, 方家苑北, 后方家畈, 沈家弄东, 沈家弄, 横桥沈合苑, 横桥沈合苑西, 浙江音乐学院北门, 前山庙, 象山路美院北街口, 转塘西（下客点）</t>
  </si>
  <si>
    <t>转塘西, 象山路美院北街口, 前山庙, 浙江音乐学院北门, 横桥沈合苑西, 横桥沈合苑, 沈家弄, 沈家弄东, 后方家畈, 方家苑北, 横桥路博美路口, 博岚路梦圆街口, 转塘直街, 转塘东, 午山社区, 大诸桥换乘站, 五浦桥, 龙王沙东, 珊瑚沙家园, 枫桦路文景路口, 之江交通换乘中心, 麦岭沙东, 水韵金沙公寓（下客点）</t>
  </si>
  <si>
    <t>南环路公交站</t>
  </si>
  <si>
    <t>6:40-21:40</t>
  </si>
  <si>
    <t>文三支路</t>
  </si>
  <si>
    <t>文三支路, 上宁桥, 九莲新村, 学院路黄姑山, 玉古路天目山路口, 玉古路求是路口(广厦集团), 浙大玉泉校区, 东山弄, 曙光公寓, 杭州花圃, 郭庄, 丁家山, 空军疗养院, 浴鹄湾, 赤山埠, 动物园, 虎跑, 钱江大桥换乘站, 江南大道东信大道口, 伟业路滨康路口, 南环路公交站（下客点）</t>
  </si>
  <si>
    <t>南环路公交站, 伟业路滨康路口, 江南大道伟业路口, 江南大道东信大道口, 钱江大桥换乘站, 虎跑, 动物园, 赤山埠, 浴鹄湾, 空军疗养院, 丁家山, 郭庄, 杭州花圃, 曙光公寓, 浙大玉泉校区, 玉古路求是路口(广厦集团), 玉古路天目山路口, 学院路黄姑山, 九莲新村, 上宁桥, 下宁巷, 文二路马塍路口, 沈塘桥, 文三支路（下客点）</t>
  </si>
  <si>
    <t>长二村</t>
  </si>
  <si>
    <t>7:00、7:15、7:30</t>
  </si>
  <si>
    <t>文三路马腾路口</t>
  </si>
  <si>
    <t>17:45、18:00</t>
  </si>
  <si>
    <t>文三路马塍路口, 武林门, 延安新村(M), 凤起路皇亲巷(M), 联桥, 滨康路长江路口, 长二村（北侧下客点）</t>
  </si>
  <si>
    <t>长二村, 网商路滨康路口, 滨康路长江路口, 联桥, 凤起路皇亲巷(M), 延安新村(M), 武林门, 文三路马塍路口（北侧下客点）</t>
  </si>
  <si>
    <t>桐坞高山茶村</t>
  </si>
  <si>
    <t>6:15-19:40</t>
  </si>
  <si>
    <t>6:00-18:15</t>
  </si>
  <si>
    <t>武林广场(M), 武林门, 胜利新村, 松木场, 黄龙洞, 浙大附中, 曙光公寓, 杭州花圃, 郭庄, 丁家山, 空军疗养院, 浴鹄湾, 赤山埠, 动物园, 虎跑, 六和塔, 浙大之江校区, 九溪, 珊瑚沙水库, 梵村, 宋城, 大诸桥换乘站, 午山, 庙山, 张前弄, 叶埠桥, 天云宫, 龙坞, 桐坞高山茶村（下客点）</t>
  </si>
  <si>
    <t>桐坞高山茶村, 龙坞, 天云宫, 叶埠桥, 张前弄, 庙山北, 庙山, 午山, 大诸桥换乘站, 宋城, 梵村, 珊瑚沙水库, 九溪, 浙大之江校区, 六和塔, 虎跑, 动物园, 赤山埠, 浴鹄湾, 空军疗养院, 丁家山, 郭庄, 杭州花圃, 曙光公寓, 浙大附中, 黄龙洞, 松木场, 胜利新村, 武林小广场, 武林广场（西侧下客点）</t>
  </si>
  <si>
    <t>318区</t>
  </si>
  <si>
    <t>大清社区</t>
  </si>
  <si>
    <t>6:30、8:00、10:30、
13:00、14:30、17:00</t>
  </si>
  <si>
    <t>7:40、10:00、12:30、
15:00、16:30、17:30</t>
  </si>
  <si>
    <t>武林广场(M), 武林门, 胜利新村, 松木场, 黄龙洞, 浙大附中, 曙光公寓, 杭州花圃, 郭庄, 丁家山, 空军疗养院, 浴鹄湾, 赤山埠, 动物园, 虎跑, 六和塔, 浙大之江校区, 九溪, 珊瑚沙水库, 宋城, 大诸桥换乘站, 午山, 庙山, 张前弄, 叶埠桥, 叶埠桥馒头山, 大清谷, 石塘坞, 宋家里, 大清社区（下客点）</t>
  </si>
  <si>
    <t>大清谷, 叶埠桥馒头山, 叶埠桥, 张前弄, 庙山北, 庙山, 午山, 大诸桥换乘站, 宋城, 珊瑚沙水库, 九溪, 浙大之江校区, 六和塔, 虎跑, 动物园, 赤山埠, 浴鹄湾, 空军疗养院, 丁家山, 郭庄, 杭州花圃, 曙光公寓, 浙大附中, 黄龙洞, 松木场, 胜利新村, 武林小广场, 武林广场（西侧下客点）</t>
  </si>
  <si>
    <t>复兴公交站</t>
  </si>
  <si>
    <t>8:00-19:30</t>
  </si>
  <si>
    <t>浙江音乐学院南门</t>
  </si>
  <si>
    <t>6:00-19:00</t>
  </si>
  <si>
    <t>浙江音乐学院南门, 八角亭东, 沙泥塘, 双流中埭, 郑家畈东, 象山, 江口村, 转塘东, 午山社区, 大诸桥, 宋城, 珊瑚沙水库, 九溪, 江洋畈, 杭帮菜博物馆, 之江路化仙桥路口, 复兴公交站</t>
  </si>
  <si>
    <t>复兴公交站, 海月桥, 水澄桥, 闸口, 九溪, 珊瑚沙水库, 宋城, 大诸桥, 午山社区, 转塘东, 江口村, 象山, 郑家畈东, 鸡山东, 双流村, 沙泥塘, 八角亭, 象山人家南, 村口家园, 浙江音乐学院南门（南侧下客点）</t>
  </si>
  <si>
    <t>创意路南</t>
  </si>
  <si>
    <t>6:00-21:00</t>
  </si>
  <si>
    <t>6:10-22:10</t>
  </si>
  <si>
    <t>城站火车站(M)（环城东路下客点）, 城站火车站(M), 总管塘, 近江村北, 汽车南站, 望江门外, 二凉亭, 木材新村, 三廊庙, 复兴路紫花路口, 美政桥, 海月桥, 水澄桥, 民安苑, 闸口, 九溪, 珊瑚沙水库, 大诸桥换乘站, 午山社区, 转塘东, 江口村, 象山, 郑家畈东, 鸡山东, 双流村, 后埭, 创意路南（下客点）</t>
  </si>
  <si>
    <t>创意路南, 双流中埭, 郑家畈东, 象山, 江口村, 转塘东, 午山社区, 大诸桥换乘站, 珊瑚沙水库, 九溪, 闸口, 民安苑, 水澄桥, 海月桥, 美政桥, 复兴路紫花路口, 三廊庙, 木材新村, 二凉亭, 望江门外, 汽车南站, 近江村, 华东家具市场, 总管塘, 城站火车站(M)（环城东路下客点）</t>
  </si>
  <si>
    <t>九溪</t>
  </si>
  <si>
    <t>6:00-17:00</t>
  </si>
  <si>
    <t>5:40-17:40</t>
  </si>
  <si>
    <t>灵隐, 立马回头, 灵隐东, 三天竺（法镜寺）, 中天竺（法净寺）, 上天竺（法喜寺）, 梅灵隧道, 小牙坞, 梅家坞, 梅坞南口, 梅坞农居, 云栖竹径, 外大桥, 梵村花苑（七佛寺）, 感应桥北（宋城）, 梵村, 珊瑚沙水库, 九溪</t>
  </si>
  <si>
    <t>九溪, 珊瑚沙水库, 梵村, 感应桥北（宋城）, 梵村花苑（七佛寺）, 外大桥, 云栖竹径, 梅坞农居, 梅坞南口, 梅家坞, 小牙坞, 梅灵隧道, 上天竺（法喜寺）, 中天竺（法净寺）, 三天竺（法镜寺）, 灵隐东, 立马回头, 灵隐（下客点）</t>
  </si>
  <si>
    <t>324区</t>
  </si>
  <si>
    <t>周一到周四8:45、16:10、16:20、
周五8:45、14:50、15:10</t>
  </si>
  <si>
    <t>梅家坞</t>
  </si>
  <si>
    <t>周一到周四15:30、周五14:30</t>
  </si>
  <si>
    <t>梅家坞, 梅坞农居, 外大桥, 梵村花苑（七佛寺）, 九溪</t>
  </si>
  <si>
    <t>九溪, 梵村花苑（七佛寺）, 外大桥, 梅坞农居, 梅家坞</t>
  </si>
  <si>
    <t>6:20-20:30</t>
  </si>
  <si>
    <t>六公园北站</t>
  </si>
  <si>
    <t>7:30-21:40</t>
  </si>
  <si>
    <t>六公园北, 小车桥(M), 凤起路十四中, 省府大楼, 省府路弥陀寺路口, 松木场, 黄龙洞, 浙大附中, 曙光公寓, 植物园（玉泉）, 洪春桥, 黄泥岭, 上茅家埠, 灵隐东, 三天竺（法镜寺）, 中天竺（法净寺）, 上天竺（法喜寺）, 梅灵隧道, 小牙坞, 梅家坞, 梅坞南口, 梅坞农居, 云栖竹径, 外大桥, 梵村花苑（七佛寺）, 感应桥北（宋城）, 梵村, 九溪</t>
  </si>
  <si>
    <t>九溪, 梵村, 感应桥北（宋城）, 梵村花苑（七佛寺）, 外大桥, 云栖竹径, 梅坞农居, 梅坞南口, 梅家坞, 小牙坞, 梅灵隧道, 上天竺（法喜寺）, 中天竺（法净寺）, 三天竺（法镜寺）, 灵隐东, 上茅家埠, 黄泥岭, 洪春桥, 植物园（玉泉）, 曙光公寓, 浙大附中, 黄龙洞, 松木场, 省府路弥陀寺路口, 省府大楼, 钱塘门外, 小车桥(M), 六公园北（下客点）</t>
  </si>
  <si>
    <t>103区</t>
  </si>
  <si>
    <t>云栖小镇</t>
  </si>
  <si>
    <t>8:45-17:45</t>
  </si>
  <si>
    <t>7:15-19:15</t>
  </si>
  <si>
    <t>六公园北, 小车桥(M), 省府大楼, 省府路弥陀寺路口, 松木场, 黄龙洞, 浙大附中, 曙光公寓, 植物园（玉泉）, 洪春桥, 黄泥岭, 上茅家埠, 灵隐东, 三天竺（法镜寺）, 中天竺（法净寺）, 上天竺（法喜寺）, 梅灵隧道, 小牙坞, 梅家坞, 梅坞南口, 梅坞农居, 云栖竹径, 外大桥, 梵村花苑（七佛寺）, 感应桥北（宋城）, 感应桥南（宋城）, 珊瑚沙家园, 珊瑚沙家园南, 狮子口, 桕联村, 贤家庄, 蜈蚣山, 云栖小镇</t>
  </si>
  <si>
    <t>云栖小镇, 蜈蚣山, 贤家庄, 桕联村, 狮子口, 珊瑚沙家园南, 珊瑚沙家园, 感应桥南（宋城）, 感应桥北（宋城）, 梵村花苑（七佛寺）, 外大桥, 云栖竹径, 梅坞农居, 梅坞南口, 梅家坞, 小牙坞, 梅灵隧道, 上天竺（法喜寺）, 中天竺（法净寺）, 三天竺（法镜寺）, 灵隐东, 上茅家埠, 黄泥岭, 洪春桥, 植物园（玉泉）, 曙光公寓, 浙大附中, 黄龙洞, 松木场, 省府路弥陀寺路口, 省府大楼, 钱塘门外, 小车桥(M), 六公园, 六公园北（下客点）</t>
  </si>
  <si>
    <t>珊瑚沙家园</t>
  </si>
  <si>
    <t>象山小学</t>
  </si>
  <si>
    <t>珊瑚沙家园, 感应桥南（宋城）, 转塘东, 江口村, 象山</t>
  </si>
  <si>
    <t>象山, 江口村, 转塘东, 感应桥南（宋城）, 珊瑚沙家园</t>
  </si>
  <si>
    <t>7:15-18:45</t>
  </si>
  <si>
    <t>金色年华</t>
  </si>
  <si>
    <t>金色年华, 水源村, 滕村西, 中村, 村口西, 村口北, 村口家园, 象山人家南, 八角亭, 沙泥塘, 郑家畈东, 象山, 江口村, 转塘东, 午山社区, 大诸桥, 宋城, 梵村, 珊瑚沙水库, 九溪</t>
  </si>
  <si>
    <t>九溪, 珊瑚沙水库, 梵村, 宋城, 大诸桥, 午山社区, 转塘东, 江口村, 象山, 郑家畈东, 凌家桥北, 鸡山东, 双流村, 沙泥塘, 八角亭, 象山人家南, 村口家园, 村口北, 村口西, 中村, 滕村西, 金色年华（下客点）</t>
  </si>
  <si>
    <t>大山脚</t>
  </si>
  <si>
    <t>6:00-18:00</t>
  </si>
  <si>
    <t>大诸桥</t>
  </si>
  <si>
    <t>大诸桥换乘站, 午山社区, 午山, 庙山, 张前弄, 叶埠桥, 天云宫, 龙坞, 天平山, 长埭村委, 达公园, 大山脚（下客点）</t>
  </si>
  <si>
    <t>大山脚, 孵鸡湾, 长埭村委, 天平山, 龙坞, 天云宫, 叶埠桥, 张前弄, 庙山北, 庙山, 午山, 午山社区, 大诸桥换乘站</t>
  </si>
  <si>
    <t>6:00-19:15</t>
  </si>
  <si>
    <t>6:40-19:55</t>
  </si>
  <si>
    <t>吴山广场(M), 吴山广场华光巷, 清河坊, 胡雪岩故居, 望江路海潮路口, 大通桥东, 望江东路钱江路口, 望江东路鲲鹏路口, 杭州市中级人民法院, 姚江路富春路口, 姚江路秋涛路口, 木材新村, 三廊庙, 复兴路紫花路口, 复兴公交站（下客点）</t>
  </si>
  <si>
    <t>复兴公交站, 美政路, 紫花路, 三廊庙, 姚江路秋涛路口, 姚江路富春路口, 杭州市中级人民法院, 望江东路鲲鹏路口, 望江东路钱江路口, 大通桥东, 望江路海潮路口, 胡雪岩故居, 鼓楼, 惠民路, 吴山广场（东侧下客点）</t>
  </si>
  <si>
    <t>6:00-23:20</t>
  </si>
  <si>
    <t>6:00-23:00</t>
  </si>
  <si>
    <t>复兴公交站, 美政路, 紫花路, 木材新村, 望江门外, 汽车南站, 观音塘小区, 采荷新村, 红菱新村, 景芳亭, 严家弄, 濮家新村, 三里亭, 白田畈, 农科院, 杨家村, 纺机厂, 石桥, 轴承厂, 永祥街回龙路口, 张家园, 阔板桥社区, 杭钢南苑, 半山路公交站（南侧下客点）</t>
  </si>
  <si>
    <t>半山路公交站, 杭钢南苑, 阔板桥社区, 张家园, 永祥街回龙路口, 杭州装饰城, 轴承厂, 石桥, 纺机厂, 杨家村, 农科院, 白田畈, 三里亭, 濮家新村, 严家弄, 景芳亭, 红菱新村, 采荷新村, 观音塘小区, 汽车南站, 望江门外, 木材新村, 复兴路紫花路口, 复兴公交站（下客点）</t>
  </si>
  <si>
    <t>196区</t>
  </si>
  <si>
    <t>区间</t>
  </si>
  <si>
    <t>轴承厂</t>
  </si>
  <si>
    <t>轴承厂单边</t>
  </si>
  <si>
    <t xml:space="preserve"> 轴承厂, 石桥, 杨家村, 三里亭, 濮家新村, 采荷新村, 汽车南站, 望江门外, 木材新村, 复兴路紫花路口, 复兴公交站（下客点）</t>
  </si>
  <si>
    <t>196大站</t>
  </si>
  <si>
    <t>调度措施</t>
  </si>
  <si>
    <t>7:30、7:45</t>
  </si>
  <si>
    <t>复兴公交站, 紫花路, 木材新村, 望江门外, 汽车南站, 采荷新村, 濮家新村, 三里亭, 杨家村, 石桥, 轴承厂, 半山路公交站（南侧下客点）</t>
  </si>
  <si>
    <t>半山路公交站, 轴承厂, 石桥, 杨家村, 三里亭, 濮家新村, 采荷新村, 汽车南站, 望江门外, 木材新村, 复兴路紫花路口, 复兴公交站（下客点）</t>
  </si>
  <si>
    <t>陶瓷品市场</t>
  </si>
  <si>
    <t>近江一园</t>
  </si>
  <si>
    <t>近江一园, 之江路婺江路口, 近江六园, 近江小区, 清江路钱江路口, 观音塘, 观音塘小区, 解放路秋涛路口, 新城隧道东口, 浙医二院, 官巷口, 一公园, 钱王祠, 清波门, 南山路万松岭路口, 阔石板, 丝绸博物馆, 玉皇飞云, 施家山, 杭州陶瓷品市场（北侧下客点）</t>
  </si>
  <si>
    <t>杭州陶瓷品市场, 施家山, 南观音洞, 丝绸博物馆, 阔石板, 南山路万松岭路口, 清波门, 钱王祠, 涌金门, 一公园, 解放路吴山路口, 官巷口, 浙医二院, 新城隧道东口, 解放路秋涛路口, 观音塘小区, 观音塘, 清江路钱江路口, 近江小区, 衢江路富春路口, 近江一园（下客点）</t>
  </si>
  <si>
    <t>5:30-22:30</t>
  </si>
  <si>
    <t>浙一医院</t>
  </si>
  <si>
    <t>浙医一院, 菜市桥(M), 章家桥, 香榭商务大厦(城站火车站南)(M), 姚园寺巷, 望江门, 建兰中学, 雄镇楼, 复兴路紫花路口, 美政路, 复兴南街洋泮路口, 十亩田, 杭州陶瓷品市场（北侧下客点）</t>
  </si>
  <si>
    <t>杭州陶瓷品市场, 民安苑, 十亩田, 复兴南街洋泮路口, 美政路, 紫花路, 雄镇楼, 建兰中学, 望江门, 姚园寺巷, 香榭商务大厦(城站火车站南)(M), 章家桥, 马市街, 浙医一院（南侧下客点）</t>
  </si>
  <si>
    <t>滨盛路公交站</t>
  </si>
  <si>
    <t>5:00-23:10</t>
  </si>
  <si>
    <t>海洋二所</t>
  </si>
  <si>
    <t>5:40-23:50</t>
  </si>
  <si>
    <t>海洋二所, 下宁巷, 文二路马塍路口, 沈塘桥, 武林门, 延安新村(M), 凤起路皇亲巷(M), 联桥, 丰乐桥北, 丰乐桥南, 涌金立交, 铁佛寺桥, 市肿瘤医院, 六部桥, 凤山门, 三廊庙, 滨盛路时代大道口, 滨盛路长河路口, 滨盛公交站（下客点）</t>
  </si>
  <si>
    <t>滨盛公交站, 红门巷, 滨盛路时代大道口, 三廊庙, 凤山门, 六部桥, 市肿瘤医院, 通江桥, 鼓楼, 铁佛寺桥, 涌金立交, 丰乐桥南, 丰乐桥北, 联桥, 凤起路中河北路口, 凤起路皇亲巷(M), 延安新村(M), 武林门, 文三路马塍路口, 海洋二所（东侧下客点）</t>
  </si>
  <si>
    <t>浦沿公交停车场西</t>
  </si>
  <si>
    <t>5:30-21:00</t>
  </si>
  <si>
    <t>平海路</t>
  </si>
  <si>
    <t>平海路岳王路口, 井亭桥, 浣纱路国货路口, 耀江广厦(M), 涌金立交, 胡雪岩故居, 望江路海潮路口, 望江门外, 二凉亭, 姚江路秋涛路口, 钱江路飞云江路口, 复兴大桥换乘站B, 钱江, 江三, 江南大道诚业路口, 联庄北, 滨盛路火炬大道口, 滨盛路伟业路口, 彩虹城, 东信大道闻涛路口, 六和桥, 六和路新和路口, 新生, 浦沿路滨文路口, 杨家墩, 浦沿路东冠路口, 杭州电化厂, 老浦沿, 浦沿公交停车场西</t>
  </si>
  <si>
    <t>浦沿公交停车场西, 老浦沿, 杭州电化厂, 浦沿路东冠路口, 杨家墩, 浦沿路滨文路口, 新生, 六和路新和路口, 六和桥, 东信大道闻涛路口, 彩虹城, 滨盛路伟业路口, 滨盛路火炬大道口, 联庄北, 江南大道诚业路口, 江三, 钱江, 复兴大桥换乘站B, 钱江路飞云江路口, 木材新村, 二凉亭, 望江门外, 望江路海潮路口, 胡雪岩故居, 铁佛寺桥, 涌金立交, 丰乐桥南, 平海路岳王路口（下客点）</t>
  </si>
  <si>
    <t>113大站</t>
  </si>
  <si>
    <t>7:00、7:25、7:50</t>
  </si>
  <si>
    <t>浦沿公交停车场西单边</t>
  </si>
  <si>
    <t>浦沿公交停车场西, 杭州电化厂, 杨家墩, 浦沿路滨文路口, 新生, 伟业路滨盛路口, 滨盛路伟业路口, 钱江, 复兴大桥换乘站B, 三廊庙, 望江门, 丰乐桥南, 平海路岳王路口（下客点）</t>
  </si>
  <si>
    <t>21:10-24:10</t>
  </si>
  <si>
    <t>20:00-23:00</t>
  </si>
  <si>
    <t>城站火车站(M), 总管塘, 清江路钱江路口, 三桥南岸, 星民村, 滨江区政府, 春晓路月明路口, 春晓路滨和路口, 江汉路公交站, 迎春小区, 江汉东路新联路口, 西兴路江汉东路口, 官河桥, 西兴路滨安路口, 西兴, 西兴叉口(M), 滨安路聚业路口, 滨安路江淑路口, 滨安路江虹路口, 羊前圩, 红新园, 长河高级中学, 上新庙, 祠堂前, 冠二村, 滨文中心站, 滨文路明德路口, 浦沿路滨文路口, 杨家墩, 浦沿路东冠路口, 杭州电化厂, 老浦沿, 浦沿公交停车场西</t>
  </si>
  <si>
    <t>浦沿公交停车场西, 老浦沿, 杭州电化厂, 浦沿路东冠路口, 杨家墩, 浦沿路滨文路口, 滨文路浦沿路口, 滨文路明德路口, 滨文中心站, 冠二村, 祠堂前, 上新庙, 长河高级中学, 红新园, 羊前圩, 滨安路江虹路口, 滨安路江淑路口, 滨安路聚业路口, 兴叉口(地铁西兴站M), 西兴, 西兴路滨安路口, 官河桥, 西兴路江汉东路口, 江汉东路新联路口, 迎春小区, 江汉路公交站, 春晓路滨和路口, 春晓路月明路口, 滨江区政府, 星民村, 三桥南岸, 清江路钱江路口, 总管塘, 城站火车站（环城东路下客点）</t>
  </si>
  <si>
    <t>21:00-4:30</t>
  </si>
  <si>
    <t>22:00-5:30</t>
  </si>
  <si>
    <t>龙翔桥, 丰乐桥南, 铁佛寺桥, 鼓楼, 通江桥, 市肿瘤医院, 六部桥, 凤山门, 三廊庙, 美政路, 紫花路, 冠二村, 岩大房, 楼下里, 老店里, 许家里, 浦沿公交停车场西, 老浦沿, 杭州电化厂, 浦沿路东冠路口, 杨家墩, 浦沿路滨文路口, 滨文路浦沿路口, 狮子口, 公交六公司</t>
  </si>
  <si>
    <t>公交六公司, 狮子口, 浦沿路滨文路口, 杨家墩, 浦沿路东冠路口, 杭州电化厂, 老浦沿, 浦沿公交停车场西, 许家里, 老店里, 楼下里, 岩大房, 复兴路紫花路口, 美政路, 三廊庙, 三廊庙, 凤山门, 六部桥, 市肿瘤医院, 通江桥, 鼓楼, 铁佛寺桥, 丰乐桥南, 官巷口, 龙翔桥（南侧下客点）</t>
  </si>
  <si>
    <t>江汉路公交站</t>
  </si>
  <si>
    <t>6:40-20:40</t>
  </si>
  <si>
    <t>富阳硅谷小镇</t>
  </si>
  <si>
    <t>富阳硅谷小镇, 上林湖, 梓树花苑, 富春硅谷, 红郡山庄, 野生动物世界, 紫云山庄, 四联, 伊甸山庄, 中村, 浙江音乐学院南门, 郑家畈, 狮子口, 滨文路浦沿路口, 滨文路明德路口, 滨文中心站, 江南大道诚业路口, 江三, 中兴桥, 江一村, 共联村, 江汉路公交站（下客点）</t>
  </si>
  <si>
    <t>江汉路公交站, 共联村, 江一村, 中兴桥, 江三, 火炬大道滨安路口, 滨文中心站, 滨文路明德路口, 滨文路浦沿路口, 狮子口, 郑家畈, 浙江音乐学院南门, 中村, 伊甸山庄, 四联, 紫云山庄, 野生动物世界, 红郡山庄, 富春硅谷, 梓树花苑, 上林湖, 富阳硅谷小镇</t>
  </si>
  <si>
    <t>6:30-20:40</t>
  </si>
  <si>
    <t>大华</t>
  </si>
  <si>
    <t>大华, 京东, 近江集团, 东洲商贸城, 东洲新区（东大道）, 社井村, 金马, 周浦北, 下杨, 仁桥, 贤家庄, 狮子口, 滨文路浦沿路口, 滨文路明德路口, 滨文中心站, 信诚路滨安路口, 江三, 中兴桥, 共联村, 江汉路公交站（下客点）</t>
  </si>
  <si>
    <t>江汉路公交站, 共联村, 中兴桥, 江三, 信诚路滨安路口, 滨文中心站, 滨文路明德路口, 滨文路浦沿路口, 狮子口, 贤家庄, 仁桥, 下杨, 周浦北, 金马, 社井村, 东洲新区（东大道）, 东洲商贸城, 大华（下客点）</t>
  </si>
  <si>
    <t>邮电路</t>
  </si>
  <si>
    <t>塘子堰村</t>
  </si>
  <si>
    <t>塘子堰村, 白马湖南, 长河公交站, 长河汤家桥, 长江路滨文路口, 滨文路长江路口, 长河高级中学, 长一村, 山二村, 老店里, 蔡何家, 浦沿叉口, 浦沿路东冠路口, 杨家墩, 浦沿路滨文路口, 新生, 桥南, 钱江大桥换乘站, 虎跑, 动物园, 苏堤, 净寺, 南山路万松岭路口, 清波门, 延安路饮马井巷(M), 邮电路（下客点）</t>
  </si>
  <si>
    <t>邮电路, 涌金门东, 清波门, 南山路万松岭路口, 净寺, 苏堤, 动物园, 虎跑, 钱江大桥换乘站, 桥南, 新生, 浦沿路滨文路口, 杨家墩, 浦沿路东冠路口, 浦沿叉口, 蔡何家, 老店里, 山二村, 长一村, 长河高级中学, 长江路滨文路口, 长河汤家桥, 长河公交站, 白马湖南, 塘子堰村（下客点）</t>
  </si>
  <si>
    <t>5:00-19:00</t>
  </si>
  <si>
    <t>东冠公交站</t>
  </si>
  <si>
    <t>6:00-20:00</t>
  </si>
  <si>
    <t>东冠公交站, 浦沿叉口, 浦沿路滨文路口, 滨文路浦沿路口, 滨文路明德路口, 滨文中心站, 冠二村, 祠堂前, 上新庙, 长河高级中学, 时代大道秋溢路口, 滨兴路时代大道口, 滨兴路长河路口, 滨兴路江虹路口, 江晖路滨和路口, 江晖路江南大道口, 星光大道南口, 地铁江陵路站, 星民村, 西兴大桥换乘站B, 清江路钱江路口, 观音塘, 总管塘, 城站火车站（环城东路下客点）</t>
  </si>
  <si>
    <t>城站火车站(M), 总管塘, 观音塘, 清江路钱江路口, 西兴大桥换乘站B, 星民村, 地铁江陵路站, 共联村, 星光大道南口, 江晖路江南大道口, 江晖路滨和路口, 滨兴路江晖路口, 滨兴路江虹路口, 滨兴路长河路口, 滨兴路时代大道口, 时代大道秋溢路口, 长河高级中学, 上新庙, 祠堂前, 冠二村, 滨文中心站, 滨文路明德路口, 浦沿路滨文路口, 浦沿叉口, 东冠公交站（西侧下客点）</t>
  </si>
  <si>
    <t>6:00-23:45</t>
  </si>
  <si>
    <t>火车东站</t>
  </si>
  <si>
    <t>5:30-23:00</t>
  </si>
  <si>
    <t>火车东站东(M), 东宁路新塘路口, 鸿泰路东宁路口, 新和嘉苑, 皋塘村, 艮新天桥北, 新塘路严家路口, 景芳亭, 红菱新村, 采荷新村, 下车路口(M)B, 解放路钱江路口, 市民中心(M)B, 森林公园, 富春路市民街口, 西兴大桥换乘站B, 星民村, 共联村, 星光大道南口, 江一村, 江二村(东冠集团), 中兴桥, 江边, 钱江, 江三, 信诚路江南大道口, 信诚路滨安路口, 滨康路诚业路口, 滨文中心站, 滨文路明德路口, 新生南, 东信大道浦沿路口, 杭二中, 钱江湾花园（东侧下客点）</t>
  </si>
  <si>
    <t>钱江湾花园, 杭二中, 东信大道浦沿路口, 滨文路浦沿路口, 滨文路明德路口, 滨文中心站, 滨康路诚业路口, 信诚路滨安路口, 信诚路江南大道口, 江三, 钱江, 江边, 中兴桥, 江二村(东冠集团), 江一村, 星光大道南口, 滨江区政府, 星民村, 西兴大桥换乘站B, 富春路市民街口, 森林公园, 市民中心(M)B, 下车路口(M)B, 采荷新村, 红菱新村, 景芳亭, 景芳五区(地铁景芳站), 新塘路严家路口, 艮新天桥北, 新和嘉苑, 火车东站东（下客点）</t>
  </si>
  <si>
    <t>6:20-20:50</t>
  </si>
  <si>
    <t>丰乐桥南</t>
  </si>
  <si>
    <t>丰乐桥南, 浙医二院, 葵巷, 总管塘, 西兴大桥换乘站B, 滨盛路通和路口, 滨盛路星光大道口, 江晖路丹枫路口, 江晖路江南大道口, 江晖路滨和路口, 春波小区, 江晖路滨安路口, 滨康小区东, 张家西, 滨文路光裕路口, 长江路滨文路口, 长河汤家桥, 长河公交站</t>
  </si>
  <si>
    <t>长河公交站, 长河汤家桥, 长江路滨文路口, 滨文路光裕路口, 张家西, 滨康小区东, 江晖路滨安路口, 春波小区, 江晖路滨和路口, 江晖路江南大道口, 江晖路丹枫路口, 滨盛路星光大道口, 滨盛路通和路口, 西兴大桥换乘站B, 总管塘, 市三医院北(M), 水漾桥, 丰乐桥南（东侧下客点）</t>
  </si>
  <si>
    <t>5:30-20:15</t>
  </si>
  <si>
    <t>6:15-21:10</t>
  </si>
  <si>
    <t>城站火车站(M), 香榭商务大厦(城站火车站南)(M), 姚园寺巷, 望江门, 建兰中学, 六部桥, 凤山门, 三廊庙, 复兴大桥换乘站B, 江边, 长河路滨和路口, 长河路滨安路口, 长河路滨康路口, 滨康路长河路口, 滨康路长江路口, 长江小区, 滨康路南川路口, 滨康路诚业路口, 滨康路火炬大道口, 滨康路西, 南环路公交站, 东信大道浦沿路口, 杭二中, 钱江湾花园（东侧下客点）</t>
  </si>
  <si>
    <t>钱江湾花园, 杭二中, 东信大道浦沿路口, 南环路公交站, 滨康路西, 滨康路火炬大道口, 滨康路诚业路口, 滨康路南川路口, 长江小区, 滨康路长江路口, 长河路滨康路口, 长河路滨安路口, 长河路滨和路口, 江边, 复兴大桥换乘站B, 三廊庙, 凤山门, 六部桥, 市肿瘤医院, 通江桥, 胡雪岩故居, 姚园寺巷, 香榭商务大厦(城站火车站南)(M), 城站火车站(M)（环城东路下客点）</t>
  </si>
  <si>
    <t>滨文中心站</t>
  </si>
  <si>
    <t>6:00-22:15</t>
  </si>
  <si>
    <t>雷霆路</t>
  </si>
  <si>
    <t>6:30-23:05</t>
  </si>
  <si>
    <t>雷霆路, 富春路婺江路口, 富春路闻潮路口, 富春路候潮路口, 富春路姚江路口, 姚江路秋涛路口, 三廊庙, 复兴路紫花路口, 美政桥, 海月桥, 水澄桥, 民安苑, 闸口, 甘水巷, 进龙桥, 钱江大桥南, 钱江大桥换乘站, 桥南, 新生, 滨文路浦沿路口, 滨文路明德路口, 滨文中心站（下客点）</t>
  </si>
  <si>
    <t>滨文中心站, 滨文路明德路口, 新生南, 桥南, 钱江大桥换乘站, 钱江大桥南, 进龙桥, 甘水巷, 闸口, 民安苑, 水澄桥, 海月桥, 美政桥, 复兴路紫花路口, 三廊庙, 姚江路秋涛路口, 富春路姚江路口, 富春路候潮路口, 钱江路甬江路口, 钱江路望江东路口, 雷霆路（下客点）</t>
  </si>
  <si>
    <t>滨盛路信诚路口</t>
  </si>
  <si>
    <t>6:50、7:10</t>
  </si>
  <si>
    <t>省府大楼, 环城西路十四中, 小车桥(M), 平海路岳王路口, 水漾桥, 香榭商务大厦(城站火车站南)(M), 望江门, 三廊庙, 滨盛桥, 滨盛路建业路口, 滨盛路信诚路口</t>
  </si>
  <si>
    <t>滨盛路信诚路口, 滨盛路建业路口, 滨盛桥, 三廊庙, 姚园寺巷, 香榭商务大厦(城站火车站南)(M), 水漾桥, 平海路岳王路口, 孩儿巷(M), 凤起路十四中, 省府大楼（下客点）</t>
  </si>
  <si>
    <t>江陵路南环路口</t>
  </si>
  <si>
    <t>官巷口</t>
  </si>
  <si>
    <t>官巷口, 浣纱路国货路口, 吴山广场华光巷, 清河坊, 鼓楼, 凤山门, 三廊庙, 滨盛路时代大道口, 滨盛路长河路口, 滨盛路江虹路口, 滨盛路江汉路口, 江汉路新月路口, 江一村, 星光大道南口, 春晓路月明路口, 春晓路滨和路口, 地铁滨和路站(M), 江陵路滨和路口(M), 迎春小区, 江汉东路新联路口, 西兴路江汉东路口, 官河桥, 西兴路滨安路口, 西兴, 兴叉口(地铁西兴站M), 花园徐, 江陵路南环路口</t>
  </si>
  <si>
    <t>江陵路南环路口, 花园徐, 兴叉口(地铁西兴站M), 西兴, 西兴路滨安路口, 官河桥, 西兴路江汉东路口, 江汉东路新联路口, 迎春小区, 江陵路滨和路口(M), 地铁滨和路站(M), 春晓路滨和路口, 春晓路月明路口, 星光大道南口, 江一村, 江汉路新月路口, 滨盛路江汉路口, 滨盛路江虹路口, 滨盛路时代大道口, 三廊庙, 凤山门, 市肿瘤医院, 鼓楼, 丰乐桥南, 官巷口（北侧下客点）</t>
  </si>
  <si>
    <t>小和山</t>
  </si>
  <si>
    <t>6:10-19:45</t>
  </si>
  <si>
    <t>骆家庄</t>
  </si>
  <si>
    <t>5:30-19:10</t>
  </si>
  <si>
    <t>骆家庄南, 紫名巷, 文二西路竞舟路口, 桂花城, 皇朝花园, 皇朝花园西, 府苑新村, 天目山路紫荆花路口, 汽车西站(中国湿地博物馆), 花坞新村, 营门口, 杨家牌楼, 西穆坞, 屏基山北, 留下, 留下西, 西溪医院横街, 屏峰, 水口, 上埠, 头山门, 浙江科技学院, 冲天庙, 小和山公交站（下客点）</t>
  </si>
  <si>
    <t>小和山公交站（石马社区）, 冲天庙, 浙江科技学院(小和山), 头山门, 上埠, 水口, 屏峰, 西溪医院横街, 留下西, 留下, 屏基山北, 西穆坞, 杨家牌楼, 营门口, 花坞新村, 天目山路花坞路口, 汽车西站(中国湿地博物馆), 府苑新村, 皇朝花园西, 皇朝花园, 古墩路文三西路口, 桂花城, 骆家庄南（东侧下客点）</t>
  </si>
  <si>
    <t>黄龙</t>
  </si>
  <si>
    <t>里山桥</t>
  </si>
  <si>
    <t>5:30-19:40</t>
  </si>
  <si>
    <t>里山桥, 洞山, 清家坞, 童家头, 午潮山北, 四喜凉亭, 石马社区(小和山公交站), 冲天庙, 浙江科技学院(小和山), 头山门, 上埠, 水口, 屏峰, 西溪医院横街, 留下西, 留下北, 西溪湿地周家村, 花坞校区, 武警杭州指挥学院, 西溪湿地高庄, 汽车西站(中国湿地博物馆), 天目山路紫荆花路口, 天目山路古墩路口, 丰潭路南口, 古荡, 庆丰村西, 黄龙公交站（下客点）</t>
  </si>
  <si>
    <t>黄龙公交站, 九莲新村, 天目山路学院路口, 古荡, 丰潭路南口, 天目山路古墩路口, 天目山路紫荆花路口, 汽车西站(中国湿地博物馆), 西溪湿地高庄, 西溪湿地周家村, 留下北, 留下西, 西溪医院横街, 屏峰, 水口, 上埠, 头山门, 浙江科技学院, 冲天庙, 石马社区, 四喜凉亭, 午潮山北, 童家头, 清家坞, 洞山, 里山桥</t>
  </si>
  <si>
    <t>193区1</t>
  </si>
  <si>
    <t>6:00-15:50</t>
  </si>
  <si>
    <t>6:30-16:30</t>
  </si>
  <si>
    <t>193区2</t>
  </si>
  <si>
    <t>15:05-17:30</t>
  </si>
  <si>
    <t>小和山单边</t>
  </si>
  <si>
    <t>19:00-24:00</t>
  </si>
  <si>
    <t>19:50-23:30</t>
  </si>
  <si>
    <t>里山桥, 洞山, 清家坞, 童家头, 午潮山北, 四喜凉亭, 石马社区(小和山公交站), 冲天庙, 浙江科技学院(小和山), 头山门, 上埠, 水口, 屏峰, 西溪医院横街, 留下西, 留下, 屏基山北, 西穆坞, 杨家牌楼, 营门口, 金鱼井, 龙驹坞, 东方中学, 汽车西站(中国湿地博物馆), 天目山路紫荆花路口, 天目山路古墩路口, 丰潭路南口, 古荡小区, 古荡, 天目山路学院路口, 庆丰村, 浙大西溪校区, 八字桥(M), 武林门马塍路口, 武林小广场</t>
  </si>
  <si>
    <t>武林小广场, 武林门马塍路口, 八字桥(M), 浙大西溪校区, 庆丰村, 天目山路学院路口, 古荡, 古荡小区, 天目山路古墩路口, 天目山路紫荆花路口, 汽车西站, 东方中学, 龙驹坞, 金鱼井, 营门口, 杨家牌楼, 西穆坞, 屏基山北, 留下, 留下西, 西溪医院横街, 屏峰, 水口, 上埠, 头山门, 浙江科技学院, 冲天庙, 石马社区, 四喜凉亭, 午潮山北, 童家头, 清家坞, 洞山, 里山桥</t>
  </si>
  <si>
    <t>213区1</t>
  </si>
  <si>
    <t>4:10-6:00</t>
  </si>
  <si>
    <t>留下</t>
  </si>
  <si>
    <t>4:15-6:35</t>
  </si>
  <si>
    <t>留下, 屏基山北, 西穆坞, 杨家牌楼, 营门口, 金鱼井, 龙驹坞, 东方中学, 汽车西站(中国湿地博物馆), 天目山路紫荆花路口, 天目山路古墩路口, 丰潭路南口, 古荡小区, 古荡, 天目山路学院路口, 庆丰村, 浙大西溪校区, 八字桥(M), 武林门马塍路口, 武林小广场（下客点）</t>
  </si>
  <si>
    <t>武林小广场, 武林门马塍路口, 八字桥(M), 浙大西溪校区, 庆丰村, 天目山路学院路口, 古荡, 古荡小区, 丰潭路南口, 天目山路古墩路口, 天目山路紫荆花路口, 汽车西站, 东方中学, 龙驹坞, 金鱼井, 营门口, 杨家牌楼, 西穆坞, 屏基山北, 留下</t>
  </si>
  <si>
    <t>213区2</t>
  </si>
  <si>
    <t>19:16-23:45</t>
  </si>
  <si>
    <t>石马</t>
  </si>
  <si>
    <t>武林小广场单边</t>
  </si>
  <si>
    <t>7:00-17:30</t>
  </si>
  <si>
    <t>金莲桥</t>
  </si>
  <si>
    <t>7:30-18:00</t>
  </si>
  <si>
    <t>金莲桥, 小和山新苑六区, 小和山新苑八区, 头山门南, 头山门, 上埠, 水口, 屏峰, 西溪医院横街, 留下西, 留下, 屏基山北, 西穆坞, 杨家牌楼, 营门口, 金鱼井, 花坞新村, 西溪湿地高庄, 汽车西站</t>
  </si>
  <si>
    <t>汽车西站, 东方中学, 龙驹坞, 金鱼井, 营门口, 杨家牌楼, 西穆坞, 屏基山北, 留下, 留下西, 西溪医院横街, 屏峰, 水口, 上埠, 头山门, 头山门南, 小和山新苑八区, 小和山新苑六区, 牌楼里, 金莲桥（下客点）</t>
  </si>
  <si>
    <t>6:00-20:30</t>
  </si>
  <si>
    <t>西溪医院</t>
  </si>
  <si>
    <t>6:30-21:00</t>
  </si>
  <si>
    <t>西溪医院西, 西溪医院, 西溪医院横街, 杨梅山路屏基山路口, 西穆屋南, 西穆坞, 百家园, 百家园北, 花坞校区, 武警杭州指挥学院, 西溪湿地高庄, 汽车西站</t>
  </si>
  <si>
    <t>汽车西站, 东方中学, 龙驹坞, 金鱼井, 营门口, 杨家牌楼, 西穆坞, 西穆屋南, 杨梅山路屏基山路口, 西溪医院横街, 西溪医院, 西溪医院西</t>
  </si>
  <si>
    <t>6:30-19:30</t>
  </si>
  <si>
    <t>7:00-18:00</t>
  </si>
  <si>
    <t>云栖小镇, 蜈蚣山, 贤家庄, 郑家畈东, 江口村, 转塘东, 大诸桥换乘站, 宋城, 感应桥北（宋城）, 梵村花苑（七佛寺）, 云栖竹径, 梅家坞, 上天竺（法喜寺）, 中天竺（法净寺）, 三天竺（法镜寺）, 灵隐东, 立马回头, 府苑新村, 皇朝花园西, 紫荆花路文二西路口, 紫荆花路文一西路口, 蒋村公交中心站（下客点）</t>
  </si>
  <si>
    <t>蒋村公交中心站, 紫荆花路文一西路口, 紫荆花路文二西路口, 皇朝花园西, 府苑新村, 立马回头, 灵隐东, 三天竺（法镜寺）, 中天竺（法净寺）, 上天竺（法喜寺）, 梅家坞, 云栖竹径, 梵村花苑（七佛寺）, 感应桥北（宋城）, 宋城, 大诸桥换乘站, 转塘东, 江口村, 郑家畈东, 贤家庄, 蜈蚣山, 云栖小镇</t>
  </si>
  <si>
    <t>121区</t>
  </si>
  <si>
    <t>假日线</t>
  </si>
  <si>
    <t>8:30-17:30</t>
  </si>
  <si>
    <t>宋城</t>
  </si>
  <si>
    <t>9:00-18:00</t>
  </si>
  <si>
    <t>宋城东, 感应桥北（宋城）, 梵村花苑（七佛寺）, 云栖竹径, 梅家坞, 上天竺（法喜寺）, 中天竺（法净寺）, 三天竺（法镜寺）, 灵隐东, 立马回头, 府苑新村, 皇朝花园西, 紫荆花路文二西路口, 紫荆花路文一西路口, 蒋村公交中心站（下客点）</t>
  </si>
  <si>
    <t>蒋村公交中心站, 紫荆花路文一西路口, 紫荆花路文二西路口, 皇朝花园西, 府苑新村, 立马回头, 灵隐东, 三天竺（法镜寺）, 中天竺（法净寺）, 上天竺（法喜寺）, 梅家坞, 云栖竹径, 梵村花苑（七佛寺）, 感应桥北（宋城）, 宋城东（下客点）</t>
  </si>
  <si>
    <t>金色蓝庭公交站</t>
  </si>
  <si>
    <t>6:30-21:15</t>
  </si>
  <si>
    <t>金色蓝庭公交站, 西斗门, 雅仕苑, 骆家庄南, 桂花城, 皇朝花园, 府苑新村, 立马回头, 里鸡笼山, 石屋洞, 动物园, 虎跑, 钱江大桥换乘站, 桥南, 东信大道浦沿路口, 杭二中, 钱江湾花园（东侧下客点）</t>
  </si>
  <si>
    <t>钱江湾花园, 杭二中, 东信大道浦沿路口, 桥南, 钱江大桥换乘站, 虎跑, 动物园, 石屋洞, 里鸡笼山, 立马回头, 府苑新村, 皇朝花园, 古墩路文三西路口, 桂花城, 骆家庄, 雅仕苑, 西斗门东, 金色蓝庭公交站（下客点）</t>
  </si>
  <si>
    <t>.</t>
  </si>
  <si>
    <t>滨文中心站, 滨文路明德路口, 新生南, 桥南, 钱江大桥换乘站, 虎跑, 动物园, 赤山埠, 浴鹄湾, 丁家山, 杭州花圃, 浙大附中, 玉古路求是路口(广厦集团), 天目山路学院路口, 古荡, 古荡小区, 丰潭路文三西路口, 丰潭路文二西路口, 文二西路竞舟路口, 文二西路古墩路口, 紫荆花路文二西路口, 紫荆花路文一西路口, 蒋村公交中心站（下客点）</t>
  </si>
  <si>
    <t>蒋村公交中心站, 紫荆花路文一西路口, 紫荆花路文二西路口, 文二西路古墩路口, 文二西路竞舟路口, 丰潭路文二西路口, 丰潭路文三西路口, 古荡小区, 古荡, 天目山路学院路口, 玉古路求是路口(广厦集团), 浙大附中, 杭州花圃, 丁家山, 浴鹄湾, 赤山埠, 动物园, 虎跑, 钱江大桥换乘站, 桥南, 新生, 滨文路浦沿路口, 滨文路明德路口, 滨文中心站（下客点）</t>
  </si>
  <si>
    <t>6:00-17:20</t>
  </si>
  <si>
    <t>浦沿公交停车场东</t>
  </si>
  <si>
    <t>6:50-18:10</t>
  </si>
  <si>
    <t>浦沿公交停车场东, 桥头王, 许家里, 老店里, 东冠社区, 蔡何家, 浦沿叉口, 浦沿路东冠路口, 杨家墩, 浦沿路滨文路口, 绍兴沙, 狮子口, 桕联村, 贤家庄, 蜈蚣山, 良户西, 良户, 廻龙, 鲤鱼山, 云栖小镇</t>
  </si>
  <si>
    <t>云栖小镇, 鲤鱼山, 廻龙, 良户, 良户西, 蜈蚣山, 贤家庄, 桕联村, 狮子口, 绍兴沙, 浦沿路滨文路口, 杨家墩, 浦沿路东冠路口, 浦沿叉口, 蔡何家, 东冠社区, 老店里, 许家里, 桥头王, 浦沿公交停车场东</t>
  </si>
  <si>
    <t>庙山公交站</t>
  </si>
  <si>
    <t>地铁西兴站</t>
  </si>
  <si>
    <t>7:00-19:00</t>
  </si>
  <si>
    <t>西兴叉口(地铁西兴站M), 花园徐, 滨康路聚工路口, 滨康小区, 襄七房, 滨康路长河路口, 滨康路长江路口, 长江小区, 滨康路南川路口, 滨康路诚业路口, 滨文中心站, 滨文路明德路口, 滨文路浦沿路口, 绍兴沙, 狮子口, 郑家畈东, 象山, 江口村, 转塘东, 午山, 庙山, 庙山公交站（北侧下客点）</t>
  </si>
  <si>
    <t>庙山公交站, 庙山, 午山, 转塘东, 江口村, 象山, 郑家畈东, 狮子口, 绍兴沙, 滨文路浦沿路口, 滨文路明德路口, 滨文中心站, 滨康路诚业路口, 滨康路南川路口, 长江小区, 滨康路长江路口, 滨康路长河路口, 襄七房, 滨康小区, 滨康路聚工路口, 滨康路西陵路口(曹家章), 西兴, 地铁西兴站（下客点）</t>
  </si>
  <si>
    <t>395区</t>
  </si>
  <si>
    <t>7:30-17:30</t>
  </si>
  <si>
    <t>白龙潭</t>
  </si>
  <si>
    <t>8:00-18:00</t>
  </si>
  <si>
    <t>白龙潭, 龙门坎, 杨家外里, 祝家弄, 慈母桥, 葛衙庄西, 葛衙庄, 龙坞, 天云宫, 叶埠桥, 转塘, 转塘东, 午山, 庙山公交站（北侧下客点）</t>
  </si>
  <si>
    <t>庙山公交站, 午山, 转塘东, 转塘, 叶埠桥, 天云宫, 龙坞, 葛衙庄, 葛衙庄西, 慈母桥, 祝家弄, 杨家外里, 龙门坎, 白龙潭（下客点）</t>
  </si>
  <si>
    <t>之江交通换乘中心</t>
  </si>
  <si>
    <t>6:30-17:45</t>
  </si>
  <si>
    <t>富春路婺江路口</t>
  </si>
  <si>
    <t>7:25-18:10</t>
  </si>
  <si>
    <t>富春路婺江路口, 汽车南站, 霞晖村北, 望江新村, 鼓楼, 通江桥, 长桥, 净寺, 苏堤, 赤山埠, 动物园, 虎跑, 钱江大桥, 六和塔, 浙大之江校区, 九溪, 珊瑚沙水库, 梵村, 感应桥南（宋城）, 珊瑚沙家园, 枫桦路文景路口, 之江交通换乘中心（下客点）</t>
  </si>
  <si>
    <t>之江交通换乘中心, 枫桦路文景路口, 珊瑚沙家园, 感应桥南（宋城）, 梵村, 珊瑚沙水库, 九溪, 浙大之江校区, 六和塔, 钱江大桥, 虎跑, 动物园, 赤山埠, 苏堤, 净寺, 长桥, 通江桥, 胡雪岩故居, 望江新村, 霞晖村北, 汽车南站, 富春路婺江路口（西侧下客点）</t>
  </si>
  <si>
    <t>6:40-21:00</t>
  </si>
  <si>
    <t>延安路饮马井巷(M), 铁佛寺桥, 鼓楼, 通江桥, 市肿瘤医院, 六部桥, 凤山门, 复兴路紫花路口, 美政花苑西, 之江路美政路口, 之江路海月路口, 之江路南复路口, 白塔岭, 之江路六和塔, 浙大之江校区, 九溪, 珊瑚沙水库, 梵村, 宋城, 大诸桥换乘站, 东龙, 碧波路枫桦路口, 龙王沙, 北塘闸, 绍兴沙, 狮子口, 桕联村, 贤家庄, 蜈蚣山, 云栖小镇</t>
  </si>
  <si>
    <t>云栖小镇, 蜈蚣山, 贤家庄, 桕联村, 狮子口, 北塘闸, 龙王沙, 碧波路枫桦路口, 东龙, 大诸桥换乘站, 宋城, 梵村, 珊瑚沙水库, 九溪, 浙大之江校区, 之江路六和塔, 白塔岭, 之江路南复路口, 之江路化仙桥路口, 之江路美政路口, 美政花苑西, 紫花路, 凤山门, 六部桥, 市肿瘤医院, 通江桥, 鼓楼, 铁佛寺桥, 延安路饮马井巷（东侧下客点）</t>
  </si>
  <si>
    <t>周浦</t>
  </si>
  <si>
    <t>6:45、7:00</t>
  </si>
  <si>
    <t>复兴公交站, 紫花路, 狮子口, 贤家庄, 石龙山街云展路口, 公馆, 仁桥, 下杨, 周浦（西侧下客点）</t>
  </si>
  <si>
    <t>周浦, 下杨, 仁桥, 公馆, 石龙山街云展路口, 贤家庄, 狮子口, 复兴路紫花路口, 复兴公交站（下客点）</t>
  </si>
  <si>
    <t>5:45-20:30</t>
  </si>
  <si>
    <t>6:15-20:00</t>
  </si>
  <si>
    <t>周浦, 李乡潘家, 下杨, 仁桥, 公馆, 石龙山街云展路口, 贤家庄, 郑家畈东, 象山, 江口村, 转塘东, 午山, 庙山, 庙山公交站（北侧下客点）</t>
  </si>
  <si>
    <t>庙山公交站, 庙山, 午山, 转塘东, 江口村, 象山, 郑家畈东, 贤家庄, 石龙山街云展路口, 公馆, 仁桥, 下杨, 李乡潘家, 周浦（西侧下客点）</t>
  </si>
  <si>
    <t>如意尖</t>
  </si>
  <si>
    <t>6:30、6:40、7:20、7:30</t>
  </si>
  <si>
    <t>15:30、16:20、17:00、17:15</t>
  </si>
  <si>
    <t>周浦, 李乡潘家, 姚家坞口, 张余南, 灵山洞, 冯家, 上堡, 双灵村委, 如意尖（下客点）</t>
  </si>
  <si>
    <t>如意尖, 双灵村委, 上堡, 冯家, 灵山洞, 张余南, 姚家坞口, 李乡潘家, 周浦（西侧下客点）</t>
  </si>
  <si>
    <t>白鸟</t>
  </si>
  <si>
    <t>6:30、7:20</t>
  </si>
  <si>
    <t>15:30、16:20、17:10</t>
  </si>
  <si>
    <t>周浦, 周浦小学, 翁家埭村, 板桥村委, 四号铺桥, 里白皛, 白皛（下客点）</t>
  </si>
  <si>
    <t>白皛, 里白皛, 四号铺桥, 板桥村委, 翁家埭村, 周浦小学, 周浦（西侧下客点）</t>
  </si>
  <si>
    <t>5:15-21:00</t>
  </si>
  <si>
    <t>东江嘴</t>
  </si>
  <si>
    <t>6:00-20:45</t>
  </si>
  <si>
    <t>东江嘴, 桥头, 外张, 八号铺, 俞家, 老沙村, 老沙吴家, 小叔房, 黄沙桥, 小江村口, 兰溪口村, 何家埠, 四号铺, 良户, 良户家园, 浮山西, 贤家庄, 桕联村, 郑家畈东, 象山, 江口村, 转塘东, 午山, 庙山, 庙山公交站（北侧下客点）</t>
  </si>
  <si>
    <t>庙山公交站, 庙山, 午山, 转塘东, 江口村, 象山, 郑家畈东, 桕联村, 贤家庄, 浮山西, 良户家园, 良户, 四号铺, 何家埠, 兰溪口村, 小江村口, 黄沙桥, 小叔房, 老沙吴家, 老沙村, 俞家, 八号铺, 外张, 桥头, 东江嘴（下客点）</t>
  </si>
  <si>
    <t>袁浦小学</t>
  </si>
  <si>
    <t>周一到周四15:30、15:45、16:00、
周五14:50、15:00、15:20</t>
  </si>
  <si>
    <t>7:10、7:15、7:20</t>
  </si>
  <si>
    <t>东江嘴, 东江嘴郑家, 新华墩, 南江浦西, 民丰片, 吴家村, 大龙头, 老坎, 袁浦中学, 袁浦小学（下客点）</t>
  </si>
  <si>
    <t>袁浦小学, 袁浦中学, 老坎, 大龙头, 吴家村, 民丰片, 南江浦西, 新华墩, 东江嘴郑家, 东江嘴（下客点）</t>
  </si>
  <si>
    <t>514A</t>
  </si>
  <si>
    <t>菩提寺路</t>
  </si>
  <si>
    <t>5:15-20:30</t>
  </si>
  <si>
    <t>5:30-20:00</t>
  </si>
  <si>
    <t>富阳公交站, 永和大厦, 新桥, 高桥, 大树下, 受降, 虎啸杏, 银湖科技园, 祝家村, 野生动物世界南, 紫云山庄, 伊甸山庄, 金家岭, 水源村, 滕村西, 中村, 村口北, 浙江音乐学院南门, 双流北, 郑家畈, 狮子口, 之江交通换乘中心, 珊瑚沙水库, 九溪, 水澄桥, 复兴路紫花路口, 延安路饮马井巷(M), 菩提寺路（下客点）</t>
  </si>
  <si>
    <t>菩提寺路, 复兴路紫花路口, 水澄桥, 九溪, 珊瑚沙水库, 之江交通换乘中心, 狮子口, 郑家畈, 双流北, 沙泥塘北, 浙江音乐学院南门, 村口北, 中村, 滕村西, 水源村, 金家岭, 伊甸山庄, 紫云山庄, 野生动物世界南, 祝家村, 银湖科技园, 虎啸杏, 受降, 大树下, 高桥, 新桥, 永和大厦, 富阳公交站（下客点）</t>
  </si>
  <si>
    <t>514B</t>
  </si>
  <si>
    <t>5:20-18:00</t>
  </si>
  <si>
    <t>富阳公交站, 永和大厦, 新桥, 高桥, 大树下, 九龙大道口, 十月路口, 大庄村, 九龙山庄, 颐景山庄, 鸣翠蓝湾, 上林湖, 梓树花苑, 野生动物世界, 红郡山庄, 九龙大道东口, 紫云山庄, 伊甸山庄, 金家岭, 水源村, 滕村西, 中村, 村口北, 浙江音乐学院南门, 双流北, 郑家畈, 狮子口, 之江交通换乘中心, 珊瑚沙水库, 九溪, 动物园, 苏堤, 延安路饮马井巷(M), 菩提寺路（下客点）</t>
  </si>
  <si>
    <t>菩提寺路, 一公园, 苏堤, 动物园, 九溪, 珊瑚沙水库, 之江交通换乘中心, 狮子口, 郑家畈, 双流北, 沙泥塘北, 浙江音乐学院南门, 村口北, 中村, 滕村西, 水源村, 金家岭, 伊甸山庄, 紫云山庄, 九龙大道东口, 红郡山庄, 野生动物世界, 梓树花苑, 上林湖, 鸣翠蓝湾, 颐景山庄, 九龙山庄, 大庄村, 十月路口, 九龙大道口, 大树下, 高桥, 新桥, 永和大厦, 富阳公交站（下客点</t>
  </si>
  <si>
    <t>514支</t>
  </si>
  <si>
    <t>8:00-19:00</t>
  </si>
  <si>
    <t>华庭云顶</t>
  </si>
  <si>
    <t>华庭云顶, 伊甸山庄, 金家岭, 中村, 九溪, 水澄桥, 吴山广场（东侧下客点）</t>
  </si>
  <si>
    <t>吴山广场(M), 水澄桥, 九溪, 中村, 金家岭, 伊甸山庄, 华庭云顶（下客点）</t>
  </si>
  <si>
    <t>商务2</t>
  </si>
  <si>
    <t>7:30-18:30</t>
  </si>
  <si>
    <t>富阳公交站, 永和大厦, 高桥, 受降, 银湖科技园, 野生动物世界南, 紫云山庄, 伊甸山庄, 水源村, 滕村西, 中村, 村口北, 浙江音乐学院南门, 郑家畈, 狮子口, 九溪, 复兴路紫花路口, 延安路饮马井巷(M), 菩提寺路（下客点）</t>
  </si>
  <si>
    <t>菩提寺路, 复兴路紫花路口, 九溪, 狮子口, 郑家畈, 浙江音乐学院南门, 村口北, 中村, 滕村西, 水源村, 伊甸山庄, 紫云山庄, 野生动物世界南, 银湖科技园, 受降, 高桥, 永和大厦, 富阳公交站（下客点）</t>
  </si>
  <si>
    <t>社井</t>
  </si>
  <si>
    <t>6:30-17:00</t>
  </si>
  <si>
    <t>袁浦</t>
  </si>
  <si>
    <t>7:15-17:45</t>
  </si>
  <si>
    <t>袁浦, 黄沙桥, 小江村口, 兰溪口村, 小陈家, 浦塘, 夏家桥, 板桥村, 四号铺桥, 板桥村委, 翁家埭村, 周浦小学, 金马, 杭富村, 社井</t>
  </si>
  <si>
    <t>社井, 杭富村, 金马, 周浦小学, 翁家埭村, 板桥村委, 四号铺桥, 板桥村, 夏家桥, 浦塘, 小陈家, 兰溪口村, 小江村口, 黄沙桥, 袁浦（下客点）</t>
  </si>
  <si>
    <t>新沙社区</t>
  </si>
  <si>
    <t>新浦沿村</t>
  </si>
  <si>
    <t>新浦沿村, 赵家, 葛家埭, 浦塘陈家埭, 浦塘村委, 浦塘, 小陈家, 兰溪口村, 小江村口, 黄沙桥, 仓库浦桥, 新沙新农居, 老中学, 白茅湖, 新沙社区（下客点）</t>
  </si>
  <si>
    <t>新沙社区, 新沙新农居, 仓库浦桥, 黄沙桥, 小江一号桥, 小江二号桥, 小江社区, 六号浦老塘路, 小江公园, 小江农贸市场, 小江村口, 兰溪口村, 小陈家, 浦塘, 浦塘村委, 浦塘陈家埭, 葛家埭, 赵家, 新浦沿村（下客点）</t>
  </si>
  <si>
    <t>地铁江陵路站</t>
  </si>
  <si>
    <t>6:45-22:00</t>
  </si>
  <si>
    <t>搪子堰村</t>
  </si>
  <si>
    <t>6:00-21：15</t>
  </si>
  <si>
    <t>塘子堰村, 汤家井, 湖西路映翠路口, 天马路湖西路口, 冠山小区, 白马湖路腾龙路口, 汤家桥东, 白马湖小区凤凰苑, 白马湖小区白鹤苑, 江晖南路滨文路口, 滨康小区东, 滨康路聚工路口, 滨康路西陵路口(曹家章), 西兴路滨康路口, 西兴路滨安路口, 官河桥, 西兴路江汉东路口, 新联路江汉东路口, 新州花苑, 新州花苑北, 月明路江陵路口, 春晓路月明路口, 地铁江陵路站（东侧下客点）</t>
  </si>
  <si>
    <t>地铁江陵路站, 滨江区政府, 春晓路江南大道口, 春晓路月明路口, 月明路江陵路口, 新州花苑北, 新州花苑, 江汉东路新联路口, 西兴路江汉东路口, 官河桥, 西兴路滨安路口, 西兴路滨康路口, 滨康路西陵路口(曹家章), 滨康路聚工路口, 滨康小区东, 江晖南路滨文路口, 白马湖小区白鹤苑, 白马湖小区凤凰苑, 汤家桥东, 冠山小区, 天马路湖西路口, 湖西路映翠路口, 汤家井, 塘子堰村（下客点）</t>
  </si>
  <si>
    <t>6:40-22:00</t>
  </si>
  <si>
    <t>6:00-21：35</t>
  </si>
  <si>
    <t>南环路公交站, 滨康路西, 滨康路火炬大道口, 诚业路南环路口, 南环路信诚路口, 南环路傅家圩, 长江小区南, 绿香街长江路口, 长二村, 长河路滨康路口, 长河路滨安路口, 长河路滨和路口, 中兴桥, 浙医二院滨江院区, 滨盛路江汉路口, 低碳科技馆, 滨盛路星光大道口, 滨江区政府, 地铁江陵路站（东侧下客点）</t>
  </si>
  <si>
    <t>地铁江陵路站, 星民村, 滨盛路星光大道口, 低碳科技馆, 滨盛路江汉路口, 浙医二院滨江院区, 中兴桥, 长河路滨和路口, 长河路滨安路口, 长河路滨康路口, 长二村, 绿香街长江路口, 长江小区南, 南环路傅家圩, 南环路信诚路口, 诚业路南环路口, 滨康路诚业路口, 滨康路火炬大道口, 滨康路西, 南环路公交站（下客点）</t>
  </si>
  <si>
    <t>地铁滨康路站</t>
  </si>
  <si>
    <t>7:40-19:00</t>
  </si>
  <si>
    <t>钱江大桥换乘站</t>
  </si>
  <si>
    <t>6:55-18:15</t>
  </si>
  <si>
    <t>钱江大桥换乘站, 江南大道东信大道口, 江南大道伟业路口, 联庄, 江南大道诚业路口, 江三, 滨兴路建业路口, 滨兴路时代大道口, 秋溢路聚才路口, 江虹路秋溢路口, 滨安路江淑路口, 滨安路聚业路口, 兴叉口(地铁西兴站M), 西兴, 地铁滨康路站（下客点）</t>
  </si>
  <si>
    <t>地铁滨康路站, 西兴, 兴叉口(地铁西兴站M), 滨安路聚业路口, 滨安路江淑路口, 江虹路秋溢路口, 秋溢路聚才路口, 滨兴路时代大道口, 滨兴路建业路口, 江三, 江南大道诚业路口, 联庄, 伟业路滨盛路口, 彩虹城, 滨盛路西, 钱江大桥换乘站（下客点）</t>
  </si>
  <si>
    <t>6:35-23:25</t>
  </si>
  <si>
    <t>滨江海创园</t>
  </si>
  <si>
    <t>滨江海创园, 六和桥, 六和路新和路口, 东信大道浦沿路口, 横舍圩, 钱江大桥换乘站, 江南大道东信大道口, 伟业路滨盛路口, 滨盛路火炬大道口, 横街埠西, 省儿保滨江院区, 滨盛路建业路口, 滨盛桥, 滨盛路时代大道口, 滨盛路长河路口, 滨盛路江虹路口, 浙医二院滨江院区, 江二村(东冠集团), 江一村, 星光大道南口, 共联村, 江陵路月明路口, 江陵路启智街口, 江陵路滨和路口(M), 江汉路公交站（下客点）</t>
  </si>
  <si>
    <t>江汉路公交站, 江陵路滨和路口(M), 江陵路启智街口, 江陵路月明路口, 共联村, 星光大道南口, 江一村, 江二村(东冠集团), 浙医二院滨江院区, 滨盛路江虹路口, 滨盛路长河路口, 滨盛路时代大道口, 滨盛桥, 滨盛路建业路口, 省儿保滨江院区, 横街埠西, 滨盛路火炬大道口, 伟业路滨盛路口, 江南大道东信大道口, 钱江大桥换乘站, 横舍圩, 东信大道浦沿路口, 六和路新生路口, 滨江海创园（下客点）, 滨江海创园</t>
  </si>
  <si>
    <t>6:35-21.05</t>
  </si>
  <si>
    <t>陆家潭</t>
  </si>
  <si>
    <t>陆家潭, 高家里, 新生, 南环路公交站, 滨康路西, 滨康路火炬大道口, 滨康路诚业路口, 滨康路南川路口, 长江小区, 红新园, 羊前圩, 江虹路秋溢路口, 滨兴路江虹路口, 滨兴路江晖路口, 春晓路滨兴路口, 地铁滨和路站(M), 江陵路滨和路口(M), 江汉路公交站（下客点）</t>
  </si>
  <si>
    <t>江汉路公交站, 江陵路滨和路口(M), 地铁滨和路站(M), 春晓路滨兴路口, 滨兴路江晖路口, 滨兴路江虹路口, 江虹路秋溢路口, 羊前圩, 红新园, 长江小区, 滨康路南川路口, 滨康路诚业路口, 滨康路火炬大道口, 滨康路西, 南环路公交站, 新生, 浦沿路滨文路口, 陆家潭（坚塔路下客点）</t>
  </si>
  <si>
    <t>5:30-19:15</t>
  </si>
  <si>
    <t>市民中心</t>
  </si>
  <si>
    <t>市民中心北大门(M), 下车路口(M)B, 观音塘小区, 华东家具市场, 近江村, 汽车南站, 大通桥东, 钱江路望江东路口, 钱江路甬江路口, 钱江路候潮路口, 钱江路飞云江路口, 复兴大桥换乘站B, 时代大道秋溢路口, 滨安路时代大道口, 北塘头, 滨安路南川路口, 滨康路南川路口, 滨康路诚业路口, 滨康路西, 南环路公交站, 新生, 浦沿路滨文路口, 杨家墩, 浦沿叉口, 东冠公交站（西侧下客点）</t>
  </si>
  <si>
    <t>东冠公交站, 浦沿叉口, 杨家墩, 浦沿路滨文路口, 新生, 南环路公交站, 滨康路西, 滨康路诚业路口, 滨安路南川路口, 北塘头, 滨安路时代大道口, 时代大道秋溢路口, 复兴大桥换乘站B, 钱江路飞云江路口, 钱江路姚江路口, 钱江路候潮路口, 钱江路甬江路口, 大通桥东, 汽车南站, 近江村, 华东家具市场, 观音塘小区, 下车路口(M)B, 市民中心西大门, 市民中心北大门(M)（南侧下客点）</t>
  </si>
  <si>
    <t>6:00-19:30</t>
  </si>
  <si>
    <t>滨康路站</t>
  </si>
  <si>
    <t>6:45-20:15</t>
  </si>
  <si>
    <t>地铁滨康路站, 西兴, 西兴叉口(地铁西兴站M), 花园徐, 聚园路聚业路口, 聚园路江晖路口, 张家西, 张家西南, 乳泉路长江路口, 长河汤家桥, 白马湖路腾龙路口, 山一村, 孔家里西, 十五间头, 许家里, 老店里, 蔡何家, 浦沿叉口, 浦沿街道, 潘家里, 陆家潭（坚塔路下客点）</t>
  </si>
  <si>
    <t>陆家潭（坚塔路）, 杨家墩, 浦沿叉口, 蔡何家, 老店里, 许家里, 十五间头, 孔家里西, 山一村, 白马湖路腾龙路口, 长河汤家桥, 乳泉路长江路口, 张家西南, 张家西, 聚园路江晖路口, 聚园路聚业路口, 花园徐, 西兴叉口(地铁西兴站M), 西兴, 地铁滨康路站（下客点）</t>
  </si>
  <si>
    <t>5：50-18:00</t>
  </si>
  <si>
    <t>转塘南, 象山路美院北街口, 方家畈, 方家畈东, 转塘, 张前弄, 叶埠桥, 天云宫, 龙坞, 葛衙庄, 葛衙庄西, 许家埭, 上城埭东, 龙坞茶村, 上城埭（下客点）</t>
  </si>
  <si>
    <t>上城埭, 龙坞茶村, 上城埭东, 许家埭, 葛衙庄西, 葛衙庄, 龙坞, 天云宫, 叶埠桥, 张前弄, 庙山北, 转塘, 方家畈东, 方家畈, 象山路美院北街口, 转塘南（南侧下客点）</t>
  </si>
  <si>
    <t>滨文路江陵路口</t>
  </si>
  <si>
    <t>7:00-18:15</t>
  </si>
  <si>
    <t>7:30-18:45</t>
  </si>
  <si>
    <t>地铁江陵路站, 江陵路月明路口, 月明路江陵路口, 月明路江晖路口, 月明路江汉路口, 江虹路滨和路口, 江虹路秋溢路口, 江虹路江二路口, 襄七房, 滨康小区, 滨康小区东, 庙后王, 庙后王路江晖路口（南侧下客点）</t>
  </si>
  <si>
    <t>庙后王路江晖路口, 石板庄, 庙后王路越城巷口, 滨文路江陵路口, 滨康小区, 江虹路江二路口, 江虹路秋溢路口, 江虹路滨和路口, 月明路江汉路口, 月明路江晖路口, 月明路江陵路口, 江陵路月明路口, 地铁江陵路站（东侧下客点）</t>
  </si>
  <si>
    <t>6:50-18:20</t>
  </si>
  <si>
    <t>6:40-18:10</t>
  </si>
  <si>
    <t>长二村, 南环路聚才路口, 南环路江虹路口, 滨康二苑, 滨康小区南, 聚园路江晖路口, 聚园路聚业路口, 花园徐, 兴叉口(地铁西兴站M), 西兴老街, 古塘路固陵路口, 西兴中学, 风情大道老塘路口, 地铁滨康路站（下客点）</t>
  </si>
  <si>
    <t>地铁滨康路站, 西兴, 兴叉口(地铁西兴站M), 花园徐, 聚园路聚业路口, 聚园路江晖路口, 滨康小区南, 滨康二苑, 南环路江虹路口, 南环路聚才路口, 长河路绿香街口, 网商路滨康路口, 长二村（南侧下客点）</t>
  </si>
  <si>
    <t>7:00-18:30</t>
  </si>
  <si>
    <t>地铁江陵路站, 星民村, 滨盛路通和路口, 滨盛路星光大道口, 江晖路丹枫路口, 中兴花园, 江汉路新月路口, 滨盛路江汉路口, 红门巷, 耶苏园, 闻涛路咏渡巷口, 信诚路北, 滨盛路信诚路口（东侧下客点）</t>
  </si>
  <si>
    <t>滨盛路信诚路口, 滨盛路建业路口, 滨盛桥, 同人街时代大道口, 泰围园, 长河路同人街口, 滨盛路长河路口, 红门巷, 滨盛路江汉路口, 江汉路新月路口, 中兴花园, 江晖路丹枫路口, 滨盛路星光大道口, 滨盛路通和路口, 星民村, 地铁江陵路站</t>
  </si>
  <si>
    <t>电车分公司（新）行车作业计划数据汇总表</t>
  </si>
  <si>
    <t>填表日期：二○一七年六月二十日</t>
  </si>
  <si>
    <t>营业    时间</t>
  </si>
  <si>
    <t>雄镇楼</t>
  </si>
  <si>
    <t>4：40-23：20</t>
  </si>
  <si>
    <t>4：30-23：30</t>
  </si>
  <si>
    <t>拱北小区, 定海新村, 拱宸桥东, 上塘路衢州街口, 上塘路绍兴路口, 大关北, 长乐路, 哑巴弄, 珠儿潭（娑婆桥）, 仓基新村, 米市巷, 湖墅路沈塘桥, 半道红, 武林小广场, 武林广场南(M), 梅登高桥, 丰乐桥北, 丰乐桥南, 水漾桥, 市三医院北(M), 香榭商务大厦(城站火车站南)(M), 姚园寺巷, 望江门, 建兰中学, 雄镇楼</t>
  </si>
  <si>
    <t>雄镇楼, 建兰中学, 望江门, 姚园寺巷, 香榭商务大厦(城站火车站南)(M), 市三医院北(M), 水漾桥, 丰乐桥南, 联桥, 杭州高级中学, 武林广场南(M), 武林小广场, 半道红, 湖墅路沈塘桥, 米市巷, 仓基新村, 珠儿潭(娑婆桥), 哑巴弄, 长乐路, 大关北, 上塘路绍兴路口, 上塘路衢州街口, 拱宸桥东, 拱北小区</t>
  </si>
  <si>
    <t>和睦新村</t>
  </si>
  <si>
    <t>5：50-23:30</t>
  </si>
  <si>
    <t>5：00-22：45</t>
  </si>
  <si>
    <t>和睦新村, 莫干山路登云路口, 北大桥, 董家新村, 余杭塘上, 打索桥, 石灰桥, 沈塘桥, 密渡桥(省中山医院), 武林门, 延安新村(M), 孩儿巷(M), 龙翔桥, 平海路岳王路口, 丰乐桥北, 丰乐桥南, 水漾桥, 市三医院北(M), 香榭商务大厦(城站火车站南)(M), 城站火车站（155北侧下客点）</t>
  </si>
  <si>
    <t>城站火车站(M), 香榭商务大厦(城站火车站南)(M), 市三医院北(M), 水漾桥, 丰乐桥南, 平海路岳王路口, 龙翔桥, 胜利剧院(M), 孩儿巷(M), 延安新村(M), 武林门, 密渡桥(省中山医院), 沈塘桥, 石灰桥, 打索桥, 余杭塘上, 董家新村, 北大桥, 和睦新村</t>
  </si>
  <si>
    <t>5：00-23：30</t>
  </si>
  <si>
    <t>4：20-22：30</t>
  </si>
  <si>
    <t>汽车北站, 汽车北站, 方家塘, 和睦新村, 莫干山路登云路口, 北大桥, 大关桥西, 哑巴弄, 珠儿潭（娑婆桥）, 仓基新村, 米市巷, 湖墅路沈塘桥, 半道红, 武林小广场, 延安新村(M), 孩儿巷(M), 胜利剧院(M), 延安路湖滨(M), 延安路解百, 耀江广厦(M), 市三医院, 香榭商务大厦(城站火车站南)(M), 姚园寺巷, 望江门, 建兰中学, 雄镇楼</t>
  </si>
  <si>
    <t>雄镇楼, 建兰中学, 望江门, 姚园寺巷, 香榭商务大厦(城站火车站南)(M), 市三医院, 柴垛桥(M), 延安路饮马井巷(M), 延安路湖滨(M), 胜利剧院(M), 孩儿巷(M), 延安新村(M), 武林小广场, 半道红, 湖墅路沈塘桥, 米市巷, 仓基新村, 珠儿潭(娑婆桥), 哑巴弄, 大关桥西, 北大桥, 莫干山路登云路口, 和睦新村, 方家塘, 汽车北站</t>
  </si>
  <si>
    <t>5：45-21：50</t>
  </si>
  <si>
    <t>5：00-21：00</t>
  </si>
  <si>
    <t>汽车西站, 老东岳, 新凉亭, 古墩路西溪路口, 天目山路古墩路口, 丰潭路南口, 古荡小区, 古荡, 天目山路学院路口, 庆丰村, 杭大路, 松木场, 武林门西, 省府大楼东, 环城西路十四中, 钱塘门外, 小车桥(M), 市一医院(M), 井亭桥, 官巷口, 浙医二院, 葵巷, 城站火车站（环城东路下客点）</t>
  </si>
  <si>
    <t>城站火车站(M), 葵巷, 浙医二院, 官巷口, 井亭桥, 市一医院(M), 小车桥(M), 环城西路十四中, 省府大楼东, 武林门西, 松木场, 杭大路, 庆丰村, 天目山路学院路口, 古荡东, 古荡小区, 丰潭路南口, 天目山路古墩路口, 天目山路紫荆花路口, 汽车西站</t>
  </si>
  <si>
    <t>古荡, 天目山路学院路口, 庆丰村, 杭大路, 松木场, 武林门西, 延安新村(M), 孩儿巷(M), 庆春路浣纱路口(M), 市一医院(M), 井亭桥, 官巷口, 浙医二院, 章家桥, 香榭商务大厦(城站火车站南)(M), 姚园寺巷, 望江门, 建兰中学, 雄镇楼</t>
  </si>
  <si>
    <t>雄镇楼, 建兰中学, 望江门, 姚园寺巷, 香榭商务大厦(城站火车站南)(M), 章家桥, 浙医二院, 官巷口, 井亭桥, 市一医院(M), 庆春路浣纱路口(M), 孩儿巷(M), 延安新村(M), 武林门西, 松木场, 杭大路, 庆丰村, 天目山路学院路口, 古荡（下客点）</t>
  </si>
  <si>
    <t>文三西路西口</t>
  </si>
  <si>
    <t>5：20-23：20</t>
  </si>
  <si>
    <t>5：40-22：30</t>
  </si>
  <si>
    <t>文三西路西, 皇朝花园, 康乐新村, 文三西路丰潭路口, 古荡新村西, 古荡新村, 天苑花园, 东方通信大厦, 九莲新村, 上宁桥, 文三路马塍路口, 密渡桥(省中山医院), 武林门, 延安新村(M), 孩儿巷(M), 龙翔桥, 井亭桥, 浣纱路国货路口, 羊坝头, 水漾桥, 市三医院北(M), 城站火车站（下客点）</t>
  </si>
  <si>
    <t>城站火车站(M), 市三医院北(M), 水漾桥, 羊坝头, 延安路湖滨(M), 胜利剧院(M), 孩儿巷(M), 延安新村(M), 武林门, 密渡桥(省中山医院), 文三路马塍路口, 上宁桥, 九莲新村, 东方通信大厦, 天苑花园, 古荡新村, 古荡新村西, 文三西路丰潭路口, 康乐新村, 皇朝花园, 紫荆花路文三西路口, 府新花园北, 文三西路西（南侧下客点）</t>
  </si>
  <si>
    <t>D1</t>
  </si>
  <si>
    <t>御街四拐角</t>
  </si>
  <si>
    <r>
      <t>8：</t>
    </r>
    <r>
      <rPr>
        <sz val="9"/>
        <rFont val="宋体"/>
        <family val="0"/>
      </rPr>
      <t>3</t>
    </r>
    <r>
      <rPr>
        <sz val="9"/>
        <rFont val="宋体"/>
        <family val="0"/>
      </rPr>
      <t>0-</t>
    </r>
    <r>
      <rPr>
        <sz val="9"/>
        <rFont val="宋体"/>
        <family val="0"/>
      </rPr>
      <t>16</t>
    </r>
    <r>
      <rPr>
        <sz val="9"/>
        <rFont val="宋体"/>
        <family val="0"/>
      </rPr>
      <t>:</t>
    </r>
    <r>
      <rPr>
        <sz val="9"/>
        <rFont val="宋体"/>
        <family val="0"/>
      </rPr>
      <t>3</t>
    </r>
    <r>
      <rPr>
        <sz val="9"/>
        <rFont val="宋体"/>
        <family val="0"/>
      </rPr>
      <t>0</t>
    </r>
  </si>
  <si>
    <r>
      <t>9：</t>
    </r>
    <r>
      <rPr>
        <sz val="9"/>
        <rFont val="宋体"/>
        <family val="0"/>
      </rPr>
      <t>0</t>
    </r>
    <r>
      <rPr>
        <sz val="9"/>
        <rFont val="宋体"/>
        <family val="0"/>
      </rPr>
      <t>0-</t>
    </r>
    <r>
      <rPr>
        <sz val="9"/>
        <rFont val="宋体"/>
        <family val="0"/>
      </rPr>
      <t>17</t>
    </r>
    <r>
      <rPr>
        <sz val="9"/>
        <rFont val="宋体"/>
        <family val="0"/>
      </rPr>
      <t>：</t>
    </r>
    <r>
      <rPr>
        <sz val="9"/>
        <rFont val="宋体"/>
        <family val="0"/>
      </rPr>
      <t>0</t>
    </r>
    <r>
      <rPr>
        <sz val="9"/>
        <rFont val="宋体"/>
        <family val="0"/>
      </rPr>
      <t>0</t>
    </r>
  </si>
  <si>
    <t>凤凰寺, 吴山广场（北侧下客点）</t>
  </si>
  <si>
    <t>吴山广场, 凤凰寺（下客点）</t>
  </si>
  <si>
    <t>6：00-20:00</t>
  </si>
  <si>
    <t>汽车北站, 何家村, 湖州街杭行路口, 水宫桥西, 轻纺桥, 湖州街上塘路口, 茶汤桥, 湖州街沈半路口, 白石路西文街口, 三塘兰园, 三塘南村, 三塘小区, 三塘竹苑, 长木桥, 草庵, 白田畈, 池塘庙, 新风路机场路口, 环站北路碧松街口, 焦家兜, 天城路东宁路口, 火车东站东（下客点）</t>
  </si>
  <si>
    <t>火车东站东(M), 东宁路新塘路口, 天城路东宁路口, 焦家兜, 环站北路碧松街口, 新风路机场路口, 池塘庙, 白田畈, 草庵, 长木桥, 三塘竹苑, 三塘小区, 三塘南村, 三塘兰园, 西联桥, 湖州街沈半路口, 茶汤桥, 湖州街上塘路口, 轻纺桥, 水宫桥西, 湖州街杭行路口, 何家村, 汽车北站</t>
  </si>
  <si>
    <t>莫干山路登云路口</t>
  </si>
  <si>
    <t>丽水路龙腾街口</t>
  </si>
  <si>
    <t>6:20-21:30</t>
  </si>
  <si>
    <t>丽水北路龙腾街口, 后洋浜, 洋湾里, 北塘, 郁家塘, 西杨村, 柴家浜, 施安浜, 拱康路康桥路口, 半山电厂, 平安桥, 三里洋, 谢村, 拱康路公交停车场, 蒋家塘, 定海新村, 拱宸桥东, 上塘路衢州街口, 登云路新昌路口, 登云路小河路口, 小河佳苑, 古运路莫干山路口, 莫干山路登云路口（东侧下客点）</t>
  </si>
  <si>
    <t>莫干山路登云路口, 和睦新村东, 登云路小河路口, 运河广场, 拱宸桥, 温州路上塘路口, 拱北小区, 蒋家塘, 拱康路公交停车场, 谢村, 三里洋, 平安桥, 半山电厂, 拱康路康桥路口, 施安浜, 柴家浜, 西杨村, 郁家塘, 北塘, 洋湾里, 后洋浜, 丽水北路龙腾街口</t>
  </si>
  <si>
    <t>水碧苑</t>
  </si>
  <si>
    <t>5：45-21:50</t>
  </si>
  <si>
    <t>4：45-20：45</t>
  </si>
  <si>
    <t>水碧苑, 灯彩街丰庆路口, 孔家埭北, 孔家埭, 祥符桥, 花园岗, 汽车北站, 和睦新村, 莫干山路登云路口, 北大桥, 董家新村, 余杭塘上, 一清新村, 德胜路东粮泊巷口, 石灰坝, 朝晖六区, 省人民医院, 市儿童医院, 文晖大桥西, 建国北路文晖路口, 市公交集团, 市红会医院北(M), 庆春门北, 庆春门, 金衙庄, 城站火车站（环城东路下客点）</t>
  </si>
  <si>
    <t>城站火车站(M), 金衙庄, 庆春门, 庆春门北, 市红会医院北(M), 市公交集团, 建国北路文晖路口, 文晖大桥西, 市儿童医院, 朝晖二区, 省人民医院, 朝晖六区, 石灰坝, 德胜路东粮泊巷口, 一清新村, 余杭塘上, 董家新村, 北大桥, 莫干山路登云路口, 和睦新村, 汽车北站, 花园岗, 祥符桥, 孔家埭, 孔家埭北, 灯彩街丰庆路口, 水碧苑（下客点）</t>
  </si>
  <si>
    <t>7：00-21：00</t>
  </si>
  <si>
    <t>汽车北站, 和睦新村东, 登云路小河路口, 绍兴新村, 上绍路, 绍兴路香积寺路口, 杨六村, 和平广场, 焦家村(M), 市公交集团南, 市红会医院北(M), 庆春门北, 庆春门, 城站火车站（环城东路下客点）</t>
  </si>
  <si>
    <t>城站火车站(M), 庆春门, 庆春门北, 市红会医院北(M), 市公交集团南, 焦家村(M), 和平广场, 杨六村, 绍兴路香积寺路口, 上绍路, 绍兴新村, 登云路小河路口, 和睦新村东, 汽车北站</t>
  </si>
  <si>
    <t>三廊庙</t>
  </si>
  <si>
    <t>蒋家塘</t>
  </si>
  <si>
    <t>23：20-4：30</t>
  </si>
  <si>
    <t>22：15-4：20</t>
  </si>
  <si>
    <t>蒋家塘, 定海新村, 拱宸桥东, 上塘路衢州街口, 上塘路绍兴路口, 大关北, 长乐路, 哑巴弄, 珠儿潭（娑婆桥）, 仓基新村, 米市巷, 湖墅路沈塘桥, 半道红, 武林小广场, 延安新村(M), 孩儿巷(M), 庆春路浣纱路口(M), 市一医院(M), 井亭桥, 官巷口, 浙医二院, 章家桥, 香榭商务大厦(城站火车站南)(M), 姚园寺巷, 望江门, 建兰中学, 雄镇楼, 三廊庙</t>
  </si>
  <si>
    <t>三廊庙, 雄镇楼, 建兰中学, 望江门, 姚园寺巷, 香榭商务大厦(城站火车站南)(M), 章家桥, 浙医二院, 官巷口, 延安路湖滨(M), 胜利剧院(M), 孩儿巷(M), 延安新村(M), 武林小广场, 半道红, 湖墅路沈塘桥, 米市巷, 仓基新村, 珠儿潭(娑婆桥), 哑巴弄, 长乐路, 大关北, 上塘路绍兴路口, 上塘路衢州街口, 拱宸桥东, 拱北小区, 蒋家塘</t>
  </si>
  <si>
    <t>庆春广场南</t>
  </si>
  <si>
    <t>6:00-22:00</t>
  </si>
  <si>
    <t>蒋村公交中心站, 蒋村商住区, 雅仕苑, 文一西路毛家桥路口, 节能公司, 文二路马塍路口, 沈塘桥, 密渡桥(省中山医院), 省府大楼东, 小车桥(M), 众安桥, 庆春路皮市巷, 省青春医院, 庆春路红菱新村(M), 庆春广场东, 庆春广场南（北侧下客点）</t>
  </si>
  <si>
    <t>庆春广场南, 庆春路红菱新村(M), 省青春医院, 浙医一院, 众安桥, 小车桥(M), 省府大楼东, 密渡桥(省中山医院), 沈塘桥, 石灰桥, 白荡海, 翠苑一区, 文一西路毛家桥路口, 雅仕苑, 蒋村商住区, 蒋村公交中心站（下客点）</t>
  </si>
  <si>
    <t>冯家浜路金昌路口</t>
  </si>
  <si>
    <t>汽车北站, 花园岗, 羊家埭, 渡驾桥村, 杭行路祥庆街口, 星桥街杭行路口, 陈家塘, 北软路星桥街口, 冯家浜, 东吴路通运路口, 好运路冯家浜路口, 冯家浜路金昌路口（下客点）</t>
  </si>
  <si>
    <t>冯家浜路金昌路口, 金昌路冯家浜路口, 东吴路通运路口, 东吴家厍, 冯家浜, 陈家塘, 星桥街杭行路口, 杭行路祥庆街口, 杭行路石祥路口, 汽车城汽配市场, 汽车北站</t>
  </si>
  <si>
    <t>通运路冯家浜路口</t>
  </si>
  <si>
    <t>7：30-19：30</t>
  </si>
  <si>
    <t>拱北小区, 瓦窑头, 总管堂北苑, 祥景路祥运路口, 祥运路祥景路口, 冯家浜路祥运路口, 冯家浜路通运路口, 通运路冯家浜路口（下客点）</t>
  </si>
  <si>
    <t>通运路冯家浜路口, 东吴家厍, 冯家浜北, 冯家浜路祥运路口, 祥运路祥景路口, 祥景路祥运路口, 总管堂北苑, 瓦窑头, 瓜山立交, 瓜山南苑, 湖州街上塘路口, 拱北小区</t>
  </si>
  <si>
    <t>环北新村</t>
  </si>
  <si>
    <t>6：00-23:00</t>
  </si>
  <si>
    <t>5:30-22:10</t>
  </si>
  <si>
    <t>三墩, 信鸿花园, 润达花园, 水映苑, 花园桥, 祥符桥, 花园岗, 汽车北站, 方家塘, 和睦新村, 莫干山路登云路口, 北大桥, 董家新村, 余杭塘上, 一清新村, 米市巷, 湖墅路沈塘桥, 半道红, 武林门湖墅路口, 杭州大厦(M), 小北门(M), 武林广场南(M), 武林小广场（下客点）</t>
  </si>
  <si>
    <t>武林小广场, 半道红, 湖墅路沈塘桥, 米市巷, 一清新村, 打索桥, 余杭塘上, 董家新村, 北大桥, 莫干山路登云路口, 和睦新村, 方家塘, 汽车北站, 花园岗, 祥符桥, 花园桥, 水映苑, 文星桥, 三墩镇政府, 三墩</t>
  </si>
  <si>
    <t>青蓝科创园</t>
  </si>
  <si>
    <t>黄龙中心</t>
  </si>
  <si>
    <t>5:50-21:20</t>
  </si>
  <si>
    <t>黄龙公交站, 教工路花园亭, 九莲新村, 九莲新村西, 翠苑一区东, 翠苑二区, 余杭塘路学院路西口, 庆隆社区, 文化商城, 丰登街东, 丰登街拱苑路口, 萍水街丰潭路口, 萍水西街竞舟北路口, 三坝, 机动车辆管理所, 虾龙圩, 华东陶瓷建材市场, 古墩路秀里街口, 润达花园, 信鸿花园, 同仁家园南, 大港桥, 西陈村, 陆板桥, 金蓬街墩余路口, 青蓝科创园</t>
  </si>
  <si>
    <t>青蓝科创园, 金蓬街墩余路口, 陆板桥, 西陈村, 大港桥, 三墩白寺桥, 信鸿花园, 润达花园, 古墩路秀里街口, 华东陶瓷建材市场, 虾龙圩, 机动车辆管理所, 萍水西街竞舟北路口, 萍水街丰潭路口, 萍水街拱苑路口, 阮家桥, 丰登街东, 庆隆苑东, 林家浜路, 翠苑二区, 翠苑一区东, 九莲新村西, 九莲新村, 教工路花园亭, 庆丰村, 黄龙公交站（下客点）</t>
  </si>
  <si>
    <t>三墩, 信鸿花园, 润达花园, 古墩路秀里街口, 华东陶瓷建材市场, 虾龙圩, 机动车辆管理所, 三坝, 杭三大桥, 政新花园B, 骆家庄南, 桂花城, 康乐新村, 文三西路丰潭路口, 古荡新村西, 古荡新村, 古翠路塘苗路口, 古荡, 天目山路学院路口, 庆丰村, 浙大西溪校区, 八字桥(M)B, 武林门, 延安新村(M), 孩儿巷(M), 胜利剧院(M), 延安路湖滨(M), 延安路解百, 耀江广厦(M), 柴垛桥(M), 市三医院, 城站火车站（下客点）</t>
  </si>
  <si>
    <t>城站火车站(M), 市三医院, 柴垛桥(M), 延安路饮马井巷(M), 胜利剧院(M), 孩儿巷(M), 延安新村(M), 武林门, 八字桥(M)B, 浙大西溪校区, 庆丰村, 天目山路学院路口, 古荡东, 古翠路塘苗路口, 古荡新村, 古荡新村西, 文三西路丰潭路口, 康乐新村, 桂花城, 骆家庄南, 政新花园B, 杭三大桥, 三坝, 机动车辆管理所, 虾龙圩, 华东陶瓷建材市场, 古墩路秀里街口, 文星桥, 三墩镇政府, 三墩</t>
  </si>
  <si>
    <t>B支1</t>
  </si>
  <si>
    <t>观音塘</t>
  </si>
  <si>
    <t>5：40-20：15</t>
  </si>
  <si>
    <t>池华街公交站, 铭雅苑, 亲亲家园, 广业街古墩路口, 广业街丰庆路口, 丰庆路三墩路口, 花园桥, 祥符桥, 汽车北站, 方家塘换乘站, 和睦新村, 北大桥, 董家新村, 余杭塘上, 打索桥, 沈塘桥, 密渡桥(省中山医院), 市府大楼, 武林广场北(M)B, 市公交集团B, 闸弄口新村B, 严家弄（BRT）, 景芳亭（BRT）, 红菱新村, 采荷新村（BRT）, 下车路口(M)B, 市民中心(M)B, 森林公园, 清江路钱江路口, 观音塘（北侧下客点）</t>
  </si>
  <si>
    <t>观音塘, 观音塘小区, 采荷新村（BRT）, 红菱新村, 景芳亭, 严家弄, 闸弄口新村B, 市公交集团B, 武林广场北(M)B, 市府大楼, 密渡桥(省中山医院), 沈塘桥, 打索桥, 余杭塘上, 董家新村, 北大桥, 和睦新村, 方家塘换乘站, 汽车北站, 祥符桥, 花园桥, 丰庆路三墩路口, 广业街丰庆路口, 广业街古墩路口, 亲亲家园, 铭雅苑, 池华街公交站</t>
  </si>
  <si>
    <t>3：30-5：00；21：15-0：00</t>
  </si>
  <si>
    <t>3：30-4：30；20：30-1：00</t>
  </si>
  <si>
    <t>池华街公交站, 铭雅苑, 亲亲家园, 广业街古墩路口, 广业街丰庆路口, 丰庆路三墩路口, 花园桥, 祥符桥, 花园岗, 汽车北站, 方家塘, 和睦新村, 莫干山路登云路口, 北大桥, 董家新村, 余杭塘上, 打索桥, 米市巷, 湖墅路沈塘桥, 半道红, 杭州大厦(M), 武林广场（下客点）</t>
  </si>
  <si>
    <t>武林广场(M), 武林小广场, 半道红, 湖墅路沈塘桥, 米市巷, 打索桥, 余杭塘上, 董家新村, 北大桥, 莫干山路登云路口, 和睦新村, 方家塘, 汽车北站, 花园岗, 祥符桥, 花园桥, 丰庆路三墩路口, 广业街丰庆路口, 广业街古墩路口, 亲亲家园, 铭雅苑, 池华街公交站</t>
  </si>
  <si>
    <t>4：00-5：20；20：00-0：10</t>
  </si>
  <si>
    <t>4：00-5：40；20：20-0：10</t>
  </si>
  <si>
    <t>三墩, 信鸿花园, 润达花园, 古墩路秀里街口, 华东陶瓷建材市场, 虾龙圩, 机动车辆管理所, 三坝, 杭三大桥, 政新花园, 骆家庄, 雅仕苑, 益乐新村, 文一西路毛家桥路口, 宋江村(M), 浙江工商大学, 下宁桥, 文二路马塍路口, 沈塘桥, 市府大楼, 武林门湖墅路口, 杭州大厦(M), 武林广场（西侧下客点）</t>
  </si>
  <si>
    <t>武林广场(M), 武林小广场, 市府大楼, 密渡桥(省中山医院), 沈塘桥, 文二路马塍路口, 下宁桥, 浙江工商大学, 文一路学院路口(M), 翠苑一区, 宋江村(M), 文一西路毛家桥路口, 益乐新村, 雅仕苑, 骆家庄, 政新花园, 杭三大桥, 三坝, 机动车辆管理所, 虾龙圩, 华东陶瓷建材市场, 古墩路秀里街口, 文星桥, 三墩镇政府, 三墩</t>
  </si>
  <si>
    <t>267M</t>
  </si>
  <si>
    <t>/</t>
  </si>
  <si>
    <t>7：00/7：15/7：30</t>
  </si>
  <si>
    <t>池华街公交站, 铭雅苑, 亲亲家园, 金厦公寓, 润达花园, 机动车辆管理所, 三坝, 政新花园, 骆家庄南, 康乐新村, 古荡新村西, 天苑花园, 九莲新村, 文三路马塍路口, 武林广场（下客点）</t>
  </si>
  <si>
    <t>B支3</t>
  </si>
  <si>
    <t>滨文公交站</t>
  </si>
  <si>
    <t>5：30-21:00</t>
  </si>
  <si>
    <t>火车东站西BRT, 皋塘村, 艮新天桥北, 闸弄口新村B, 市公交集团南, 市红会医院北(M), 庆春门, 金衙庄, 葵巷, 浙医二院, 丰乐桥南, 市肿瘤医院, 六部桥, 三廊庙, 复兴大桥换乘站B, 江三B, 横街埠, 滨盛路火炬大道口, 滨盛路伟业路口, 伟业路滨盛路口, 江南大道伟业路口B, 江南大道东信大道口B, 桥南, 新生, 滨文路浦沿路口, 滨文路明德路口, 滨文中心站（下客点）</t>
  </si>
  <si>
    <t>滨文中心站, 滨文路明德路口, 新生南, 桥南, 江南大道东信大道口B, 伟业路滨盛路口, 滨盛路伟业路口, 滨盛路火炬大道口, 横街埠, 江三B, 复兴大桥换乘站B, 三廊庙, 六部桥, 市肿瘤医院, 鼓楼, 丰乐桥南, 浙医二院, 葵巷, 金衙庄, 庆春门, 市红会医院北(M), 市公交集团南, 闸弄口新村B, 艮新天桥北, 皋塘村, 火车东站西（下客点）</t>
  </si>
  <si>
    <t>B支3区间</t>
  </si>
  <si>
    <t>滨江浙二</t>
  </si>
  <si>
    <t>7:15--21:30</t>
  </si>
  <si>
    <t>7:00--20:30</t>
  </si>
  <si>
    <t>火车东站西BRT, 皋塘村, 艮新天桥北, 闸弄口新村B, 市公交集团南, 市红会医院北(M), 庆春门, 金衙庄, 葵巷, 浙医二院, 丰乐桥南, 鼓楼, 市肿瘤医院, 六部桥, 三廊庙, 复兴大桥换乘站B, 江边, 滨盛路长河路口, 浙医二院滨江院区（下客点）</t>
  </si>
  <si>
    <t>浙医二院滨江院区, 江边, 复兴大桥换乘站B, 三廊庙, 六部桥, 市肿瘤医院, 鼓楼, 丰乐桥南, 浙医二院, 葵巷, 金衙庄, 庆春门, 市红会医院北(M), 市公交集团南, 闸弄口新村B, 艮新天桥北, 皋塘村, 火车东站西（下客点）</t>
  </si>
  <si>
    <t>B支5</t>
  </si>
  <si>
    <t>浦沿街道</t>
  </si>
  <si>
    <t>6：00-21:00</t>
  </si>
  <si>
    <t>火车东站西BRT, 天城路范家路口B, 濮家村新（BRT）, 严家弄（BRT）, 景芳亭（BRT）, 采荷新村（BRT）, 下车路口(M)B, 钱江路城星路口, 钱江路衢江路口, 钱江路望江东路口, 钱江路甬江路口, 钱江路飞云江路口, 复兴大桥换乘站B, 江三B, 江南大道诚业路口B, 联庄B, 江南大道伟业路口B, 江南大道东信大道口B, 桥南, 新生, 浦沿路滨文路口, 杨家墩, 浦沿街道（下客点）</t>
  </si>
  <si>
    <t>浦沿街道, 潘家里, 高家里, 新生, 桥南, 江南大道东信大道口B, 江南大道伟业路口B, 联庄B, 江南大道诚业路口B, 江三B, 复兴大桥换乘站B, 钱江路飞云江路口, 钱江路甬江路口, 钱江路望江东路口, 钱江路衢江路口, 钱江路城星路口, 下车路口(M)B, 采荷新村（BRT）, 景芳亭, 秋涛路景芳路口（BRT）, 严家弄, 濮家村新（BRT）, 天城路范家路口B, 火车东站西（下客点）</t>
  </si>
  <si>
    <t>B3</t>
  </si>
  <si>
    <t>5:00-20:00</t>
  </si>
  <si>
    <t>丁桥公交站, 丁桥大唐苑B, 大农港路笕丁路口B, 赵家港桥B, 同协路杭玻街口B, 石桥公交停车场北B, 华丰苑B, 北景竹邻苑B, 东新路石祥路口B, 东新路香积寺路口B, 莫衙营B, 潮鸣寺巷B, 菜市桥B, 城站火车站（环城东路下客点）</t>
  </si>
  <si>
    <t>城站火车站(M), 菜市桥B, 潮鸣寺巷B, 市公交集团南, 岳帅桥, 东新路香积寺路口B, 东新路西文街口B, 东新路石祥路口B, 北景竹邻苑B, 华丰苑B, 石桥公交停车场北B, 同协路杭玻街口B, 赵家港桥B, 大农港路笕丁路口B, 丁桥大唐苑B, 丁桥公交站（下客点）</t>
  </si>
  <si>
    <t>B3高峰跨线车</t>
  </si>
  <si>
    <t>黄龙公交中心站</t>
  </si>
  <si>
    <t>6:30/6:45/7:00</t>
  </si>
  <si>
    <t>丁桥公交站, 丁桥大唐苑B, 大农港路笕丁路口B, 赵家港桥B, 同协路杭玻街口B, 石桥公交停车场北B, 华丰苑B, 北景竹邻苑B, 东新路石祥路口B, 东新路香积寺路口B, 武林广场北(M)B, 八字桥(M)B, 黄龙公交站（下客点）</t>
  </si>
  <si>
    <t>B4</t>
  </si>
  <si>
    <t>闲林埠</t>
  </si>
  <si>
    <r>
      <t>6：</t>
    </r>
    <r>
      <rPr>
        <sz val="9"/>
        <rFont val="宋体"/>
        <family val="0"/>
      </rPr>
      <t>00-22：15</t>
    </r>
  </si>
  <si>
    <t>5:20-21:00</t>
  </si>
  <si>
    <t>火车东站西BRT, 天城路范家路口B, 闸弄口新村B, 市公交集团B, 武林广场北(M)B, 八字桥(M)B, 天目山路古翠路口B, 丰潭路南口B, 天目山路古墩路口B, 汽车西站B, 西溪湿地高庄B, 西溪湿地周家村B, 留下北B, 天目山西路高教路口B, 天目山西路·华丰B, 天目山西路和睦路口B, 民丰B, 甄家湾B, 闲林埠</t>
  </si>
  <si>
    <t>闲林埠B, 闲富路北口B, 甄家湾B, 民丰B, 天目山西路和睦路口B, 天目山西路·华丰B, 天目山西路高教路口B, 留下北B, 西溪湿地周家村B, 西溪湿地高庄B, 汽车西站B, 天目山路古墩路口B, 丰潭路南口B, 天目山路古翠路口B, 八字桥(M)B, 武林广场北(M)B, 市公交集团B, 闸弄口新村B, 天城路范家路口B, 火车东站西（下客点）</t>
  </si>
  <si>
    <t>中泰公交站</t>
  </si>
  <si>
    <t>火车东站西BRT, 天城路范家路口B, 闸弄口新村B, 市公交集团B, 武林广场北(M)B, 八字桥(M)B, 天目山路古翠路口B, 丰潭路南口B, 天目山路古墩路口B, 汽车西站B, 西溪湿地高庄B, 西溪湿地周家村B, 留下北B, 天目山西路高教路口B, 天目山西路·华丰B, 天目山西路和睦路口B, 甄家湾B, 闲富路北口B, 闲林西B, 天目山西路上和路口B, 小港口B, 禹航路南口B, 中泰公交站</t>
  </si>
  <si>
    <t>中泰公交站, 禹航路南口B, 小港口B, 天目山西路上和路口B, 闲林西B, 闲富路北口B, 甄家湾B, 民丰B, 天目山西路和睦路口B, 天目山西路·华丰B, 天目山西路高教路口B, 留下北B, 西溪湿地周家村B, 西溪湿地高庄B, 汽车西站B, 天目山路古墩路口B, 丰潭路南口B, 天目山路古翠路口B, 八字桥(M)B, 武林广场北(M)B, 市公交集团B, 闸弄口新村B, 天城路范家路口B, 火车东站西（下客点）</t>
  </si>
  <si>
    <t>21:30-次日6:00</t>
  </si>
  <si>
    <t>20:45-次日5:00</t>
  </si>
  <si>
    <t>火车东站西, 皋塘东, 章家坝小区南, 昙花庵桥西, 景芳水湘苑, 景芳六区, 景芳五区(地铁景芳站), 凤起东路景昙路口, 凤起东路秋涛北路口(M), 双菱路北口, 市红会医院, 潮鸣寺巷(M), 菜市桥(M), 章家桥, 城站火车站（环城东路下客点）</t>
  </si>
  <si>
    <t>城站火车站(M)（环城东路下客点）, 章家桥, 菜市桥(M), 潮鸣寺巷(M), 所巷, 市红会医院, 双菱路北口, 凤起东路秋涛北路口(M), 凤起东路景昙路口(M), 景芳五区(地铁景芳站), 景芳六区, 景芳水湘苑, 昙花庵桥西, 运河东路严家路口, 章家坝小区南, 云河家园, 皋塘东, 火车东站西（下客点）, 火车东站西</t>
  </si>
  <si>
    <t>5：30-22：45</t>
  </si>
  <si>
    <t>环北新村, 杭州大厦(M), 中北桥南, 艮山门, 市公交集团, 闸弄口新村, 艮新天桥南, 新塘路严家路口, 景芳五区(地铁景芳站), 凤起东路景昙路口, 红菱新村, 采荷新村, 解放路秋涛路口, 新城隧道东口, 浙医二院, 官巷口, 延安路湖滨(M), 胜利剧院(M), 孩儿巷(M), 延安新村(M), 武林小广场, 环北新村（下客点）</t>
  </si>
  <si>
    <t>4:40-23:00</t>
  </si>
  <si>
    <t>景芳南站, 景芳五区(地铁景芳站), 新塘路严家路口(M), 艮新天桥南(M), 闸弄口新村, 市公交集团, 艮山门, 中北桥南(M), 杭州大厦(M), 武林小广场, 延安新村(M), 孩儿巷(M), 龙翔桥, 井亭桥, 官巷口, 浙医二院, 新城隧道东口, 解放路秋涛路口, 采荷新村, 红菱新村, 景芳亭, 景芳三区, 景芳五区南, 五福新村, 景芳南站（下客点）</t>
  </si>
  <si>
    <t>6:00-19:50</t>
  </si>
  <si>
    <t>复兴公交站, 美政桥, 海月桥, 十亩田, 化仙桥, 施家山, 南观音洞, 丝绸博物馆, 阔石板, 南山路万松岭路口, 清波门, 钱王祠, 涌金门, 一公园, 东坡路平海路口, 东坡路庆春路口(M), 孩儿巷(M), 延安新村(M), 武林小广场, 环北新村（下客点）</t>
  </si>
  <si>
    <t>环北新村, 延安新村(M), 孩儿巷(M), 东坡路庆春路口(M), 东坡路平海路口, 一公园, 涌金门, 钱王祠, 清波门, 南山路万松岭路口, 阔石板, 丝绸博物馆, 玉皇飞云, 施家山, 之江路化仙桥路口, 美政花苑西, 复兴路紫花路口, 三廊庙, 复兴公交站（下客点）</t>
  </si>
  <si>
    <t>蒋村法昌寺</t>
  </si>
  <si>
    <t>5:50-20:10</t>
  </si>
  <si>
    <t>蒋村法昌寺, 蒋家蚌桥, 杨家埭, 枫树路紫霞街口, 花蒋路紫霞街口, 文一西路花蒋路口, 合建村, 河渚桥, 合建村南, 登新公寓, 府新花园北, 文二西路古墩路口, 文二西路竞舟路口, 文二西路丰潭路口, 文二西路益乐路口, 节能公司, 花园南村, 文二路马塍路口, 沈塘桥, 密渡桥(省中山医院), 市府大楼, 环北新村（下客点）</t>
  </si>
  <si>
    <t>环北新村, 武林广场南(M), 武林门, 密渡桥(省中山医院), 沈塘桥, 文二路马塍路口, 花园南村, 节能公司, 文二西路益乐路口, 文二西路丰潭路口, 文二西路竞舟路口, 文二西路古墩路口, 府新花园北, 蒋村兴达苑, 河渚桥, 合建村, 文一西路花蒋路口, 紫霞街花蒋路口, 枫树路紫霞街口, 蒋村法昌寺（下客点）</t>
  </si>
  <si>
    <t>B支7</t>
  </si>
  <si>
    <t>6:00-20：00</t>
  </si>
  <si>
    <t>小和山公交站（石马社区）, 冲天庙, 浙江科技学院(小和山), 头山门, 上埠, 水口, 屏峰, 西溪医院横街, 留下西, 留下, 屏基山北, 西穆坞, 杨家牌楼, 营门口, 金鱼井, 东方中学, 汽车西站B, 天目山路古墩路口B, 丰潭路南口B, 天目山路古翠路口B, 古荡, 天目山路学院路口, 庆丰村, 浙大西溪校区, 八字桥(M)B, 市府大楼, 武林广场北(M)B, 艮山门, 艮山门东站（下客点）</t>
  </si>
  <si>
    <t>艮山门东站, 体育场路陈衙营,宝善桥 ,市体育馆， 武林广场北(M)B, 市府大楼, 八字桥(M)B, 浙大西溪校区, 庆丰村, 天目山路学院路口, 古荡, 天目山路古翠路口B, 丰潭路南口B, 天目山路古墩路口B, 汽车西站, 东方中学, 金鱼井, 营门口, 杨家牌楼, 西穆坞, 屏基山北, 留下, 留下西, 西溪医院横街, 屏峰, 水口, 上埠, 头山门, 浙江科技学院, 冲天庙, 小和山公交站（下客点）</t>
  </si>
  <si>
    <t>B支7区间</t>
  </si>
  <si>
    <t>西溪医院西</t>
  </si>
  <si>
    <t>7：30-18:30</t>
  </si>
  <si>
    <t>6:30-17:30</t>
  </si>
  <si>
    <t>艮山门东站, 体育场路陈衙营, 莫衙营B, 艮山门, 武林广场北(M)B, 市府大楼, 八字桥(M)B, 浙大西溪校区, 庆丰村, 天目山路学院路口, 古荡, 天目山路古翠路口B, 丰潭路南口B, 天目山路古墩路口B, 汽车西站, 东方中学, 金鱼井, 营门口, 杨家牌楼, 西穆坞, 屏基山北, 留下, 留下西, 西溪医院, 西溪医院西</t>
  </si>
  <si>
    <t>西溪医院西, 西溪医院, 留下西, 留下, 屏基山北, 西穆坞, 杨家牌楼, 营门口, 金鱼井, 东方中学, 汽车西站B, 天目山路古墩路口B, 丰潭路南口B, 天目山路古翠路口B, 古荡, 天目山路学院路口, 庆丰村, 浙大西溪校区, 八字桥(M)B, 市府大楼, 武林广场北(M)B, 艮山门, 艮山门东站（下客点）</t>
  </si>
  <si>
    <t>西溪蒹葭苑</t>
  </si>
  <si>
    <t>21:10-0:20</t>
  </si>
  <si>
    <t>20:00-23:30</t>
  </si>
  <si>
    <t>西溪蒹葭苑, 西溪竞舟苑, 枫树湾河桥, 文一西路花蒋路口, 合建村, 河渚桥, 合建村南, 登新公寓, 府新花园北, 文二西路古墩路口, 文二西路竞舟路口, 文二西路丰潭路口, 文二西路通普路口, 节能公司, 花园西村, 花园南村, 花园新村, 教工路花园亭, 庆丰村, 浙大西溪校区, 松木场河西, 胜利新村, 武林门, 武林广场南(M), 市体育馆, 宝善桥, 体育场路陈衙营, 艮山门东站（下客点）</t>
  </si>
  <si>
    <t>艮山门东站, 市公交集团南, 体育场路陈衙营, 宝善桥, 市体育馆, 武林广场南(M), 武林门, 胜利新村, 松木场河西, 浙大西溪校区, 庆丰村, 教工路花园亭, 花园新村, 花园南村, 花园西村, 节能公司, 文二西路通普路口, 文二西路丰潭路口, 文二西路竞舟路口, 文二西路古墩路口, 府新花园北, 蒋村兴达苑, 河渚桥, 合建村, 文一西路花蒋路口, 西溪白荻苑, 西溪蒹葭苑（下客点）</t>
  </si>
  <si>
    <t>B1</t>
  </si>
  <si>
    <t>黄龙公交站, 八字桥(M)B, 武林广场北(M)B, 市公交集团B, 闸弄口新村B, 艮新天桥东B, 彭埠B, 窑厂B, 八堡南B, 杨公村B, 头格社区B, 幸福桥B, 下沙文化中心B, 下沙路一号路口B, 高沙B, 学源街文泽路口B, 学源街文溯路口B, 学源街文海南路口B, 下沙高教东区（下客点）</t>
  </si>
  <si>
    <t>下沙高教东区, 学源街文海南路口B, 学源街文溯路口B, 学源街文泽路口B, 高沙B, 下沙路一号路口B, 下沙文化中心B, 幸福桥B, 头格社区B, 杨公村B, 八堡南B, 窑厂B, 彭埠B, 艮新天桥东B, 闸弄口新村B, 市公交集团B, 武林广场北(M)B, 八字桥(M)B, 黄龙公交站（下客点）</t>
  </si>
  <si>
    <t>B1区间</t>
  </si>
  <si>
    <t>沿江商住区</t>
  </si>
  <si>
    <t>黄龙公交站, 八字桥(M)B, 武林广场北(M)B, 市公交集团B, 闸弄口新村B, 艮新天桥东B, 彭埠B, 窑厂B, 八堡南B, 杨公村B, 头格社区B, 幸福桥B, 下沙文化中心B, 下沙路一号路口B, 六号大街五号路口B, 九号大街南口B, 六号大街十九号路口B, 六号大街二十三号路口B, 六号大街二十五号路口B, 二十五号路十号大街口B, 沿江商住区（下客点）</t>
  </si>
  <si>
    <t>沿江商住区, 二十五号路十号大街口B, 六号大街二十五号路口B, 六号大街二十三号路口B, 六号大街十九号路口B, 九号大街南口B, 六号大街五号路口B, 下沙路一号路口B, 下沙文化中心B, 幸福桥B, 头格社区B, 杨公村B, 八堡南B, 窑厂B, 彭埠B, 艮新天桥东B, 闸弄口新村B, 市公交集团B, 武林广场北(M)B, 八字桥(M)B, 黄龙公交站（下客点）</t>
  </si>
  <si>
    <t>B2</t>
  </si>
  <si>
    <t>5:55-22:20</t>
  </si>
  <si>
    <t>池华街公交站BRT, 池华街古墩路口B, 金家渡路西口, 水起苑B, 古墩路三墩路口B, 古墩路石祥西路口B, 机动车辆管理所B, 三坝B, 政新花园B, 骆家庄B, 益乐新村B, 宋江村B, 浙江工商大学B, 花园新村B, 教工路花园亭B, 八字桥(M)B, 武林广场北(M)B, 莫衙营B, 潮鸣寺巷B, 菜市桥B, 新城隧道东口B, 下车路口(M)B, 市民中心(M)B</t>
  </si>
  <si>
    <t>市民中心(M)B, 下车路口(M)B, 新城隧道东口B, 菜市桥B, 潮鸣寺巷B, 武林广场北(M)B, 八字桥(M)B, 教工路花园亭B, 花园新村B, 浙江工商大学B, 文一路学院路口B, 宋江村B, 益乐新村B, 骆家庄B, 政新花园B, 杭三大桥B, 机动车辆管理所B, 古墩路石祥西路口B, 古墩路三墩路口B, 水起苑B, 金家渡路西口, 池华街古墩路口B, 池华街公交站</t>
  </si>
  <si>
    <t>下沙公交停保基地</t>
  </si>
  <si>
    <t>20：30-5:00</t>
  </si>
  <si>
    <t>下沙公交停保基地, 汽车客运中心西, 红五月社区, 弄口七组, 弄口五组, 草庵, 德胜东村, 长木新村, 三塘汶苑西, 三塘小区, 公交三分公司, 大关小区</t>
  </si>
  <si>
    <t>大关小区, 公交三分公司, 三塘小区, 三塘汶苑西, 长木新村, 德胜东村, 草庵, 弄口五组, 弄口七组, 红五月社区, 地铁客运中心站, 杭州汽车客运中心, 下沙公交停保基地（下客点）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</si>
</sst>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[h]:mm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1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48"/>
      <name val="宋体"/>
      <family val="0"/>
    </font>
    <font>
      <sz val="9"/>
      <color indexed="1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0.5"/>
      <color indexed="36"/>
      <name val="宋体"/>
      <family val="0"/>
    </font>
    <font>
      <sz val="10.5"/>
      <color indexed="36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dashDot"/>
    </border>
    <border>
      <left style="medium"/>
      <right style="medium"/>
      <top style="thin"/>
      <bottom/>
    </border>
    <border>
      <left style="medium"/>
      <right style="medium"/>
      <top style="thick"/>
      <bottom style="thin"/>
    </border>
    <border>
      <left style="thin"/>
      <right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184">
    <xf numFmtId="0" fontId="0" fillId="0" borderId="0" xfId="0" applyAlignment="1">
      <alignment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4" fontId="7" fillId="0" borderId="11" xfId="43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20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/>
    </xf>
    <xf numFmtId="0" fontId="0" fillId="33" borderId="9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20" fontId="11" fillId="0" borderId="11" xfId="0" applyNumberFormat="1" applyFont="1" applyBorder="1" applyAlignment="1">
      <alignment horizontal="center" vertical="center"/>
    </xf>
    <xf numFmtId="20" fontId="1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/>
    </xf>
    <xf numFmtId="176" fontId="0" fillId="0" borderId="0" xfId="0" applyNumberFormat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wrapText="1"/>
    </xf>
    <xf numFmtId="176" fontId="0" fillId="0" borderId="17" xfId="0" applyNumberFormat="1" applyBorder="1" applyAlignment="1">
      <alignment horizontal="center"/>
    </xf>
    <xf numFmtId="20" fontId="0" fillId="0" borderId="11" xfId="0" applyNumberFormat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>
      <alignment horizontal="center" vertical="center" wrapText="1"/>
    </xf>
    <xf numFmtId="20" fontId="15" fillId="0" borderId="18" xfId="0" applyNumberFormat="1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vertical="center" wrapText="1"/>
      <protection/>
    </xf>
    <xf numFmtId="0" fontId="16" fillId="0" borderId="19" xfId="0" applyFont="1" applyBorder="1" applyAlignment="1">
      <alignment horizontal="center" vertical="center" wrapText="1"/>
    </xf>
    <xf numFmtId="20" fontId="15" fillId="0" borderId="19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0" fontId="15" fillId="0" borderId="20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20" fontId="15" fillId="0" borderId="21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0" fontId="15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20" fontId="15" fillId="0" borderId="24" xfId="0" applyNumberFormat="1" applyFont="1" applyBorder="1" applyAlignment="1">
      <alignment horizontal="center" vertical="center" wrapText="1"/>
    </xf>
    <xf numFmtId="20" fontId="15" fillId="0" borderId="23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20" fontId="7" fillId="0" borderId="11" xfId="0" applyNumberFormat="1" applyFont="1" applyFill="1" applyBorder="1" applyAlignment="1">
      <alignment horizontal="center" vertical="center" wrapText="1"/>
    </xf>
    <xf numFmtId="2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20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2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0" fontId="0" fillId="0" borderId="11" xfId="0" applyNumberFormat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20" fontId="15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0" fontId="15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20" fontId="15" fillId="0" borderId="30" xfId="0" applyNumberFormat="1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6" fontId="15" fillId="0" borderId="18" xfId="0" applyNumberFormat="1" applyFont="1" applyBorder="1" applyAlignment="1">
      <alignment horizontal="center" vertical="center" wrapText="1"/>
    </xf>
    <xf numFmtId="46" fontId="15" fillId="0" borderId="19" xfId="0" applyNumberFormat="1" applyFont="1" applyBorder="1" applyAlignment="1">
      <alignment horizontal="center" vertical="center" wrapText="1"/>
    </xf>
    <xf numFmtId="46" fontId="15" fillId="0" borderId="20" xfId="0" applyNumberFormat="1" applyFont="1" applyBorder="1" applyAlignment="1">
      <alignment horizontal="center" vertical="center" wrapText="1"/>
    </xf>
    <xf numFmtId="46" fontId="15" fillId="0" borderId="35" xfId="0" applyNumberFormat="1" applyFont="1" applyBorder="1" applyAlignment="1">
      <alignment horizontal="center" vertical="center" wrapText="1"/>
    </xf>
    <xf numFmtId="46" fontId="15" fillId="0" borderId="36" xfId="0" applyNumberFormat="1" applyFont="1" applyBorder="1" applyAlignment="1">
      <alignment horizontal="center" vertical="center" wrapText="1"/>
    </xf>
    <xf numFmtId="46" fontId="15" fillId="0" borderId="33" xfId="0" applyNumberFormat="1" applyFont="1" applyBorder="1" applyAlignment="1">
      <alignment horizontal="center" vertical="center" wrapText="1"/>
    </xf>
    <xf numFmtId="46" fontId="15" fillId="0" borderId="32" xfId="0" applyNumberFormat="1" applyFont="1" applyBorder="1" applyAlignment="1">
      <alignment horizontal="center" vertical="center" wrapText="1"/>
    </xf>
    <xf numFmtId="46" fontId="15" fillId="0" borderId="37" xfId="0" applyNumberFormat="1" applyFont="1" applyBorder="1" applyAlignment="1">
      <alignment horizontal="center" vertical="center" wrapText="1"/>
    </xf>
    <xf numFmtId="46" fontId="15" fillId="0" borderId="38" xfId="0" applyNumberFormat="1" applyFont="1" applyBorder="1" applyAlignment="1">
      <alignment horizontal="center" vertical="center" wrapText="1"/>
    </xf>
    <xf numFmtId="46" fontId="15" fillId="0" borderId="39" xfId="0" applyNumberFormat="1" applyFont="1" applyBorder="1" applyAlignment="1">
      <alignment horizontal="center" vertical="center" wrapText="1"/>
    </xf>
    <xf numFmtId="46" fontId="15" fillId="0" borderId="31" xfId="0" applyNumberFormat="1" applyFont="1" applyBorder="1" applyAlignment="1">
      <alignment horizontal="center" vertical="center" wrapText="1"/>
    </xf>
    <xf numFmtId="46" fontId="15" fillId="0" borderId="40" xfId="0" applyNumberFormat="1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20" fontId="15" fillId="0" borderId="41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15</xdr:row>
      <xdr:rowOff>0</xdr:rowOff>
    </xdr:from>
    <xdr:ext cx="76200" cy="142875"/>
    <xdr:sp fLocksText="0">
      <xdr:nvSpPr>
        <xdr:cNvPr id="1" name="Text Box 2"/>
        <xdr:cNvSpPr txBox="1">
          <a:spLocks noChangeArrowheads="1"/>
        </xdr:cNvSpPr>
      </xdr:nvSpPr>
      <xdr:spPr>
        <a:xfrm>
          <a:off x="6724650" y="21355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42875"/>
    <xdr:sp fLocksText="0">
      <xdr:nvSpPr>
        <xdr:cNvPr id="2" name="Text Box 1"/>
        <xdr:cNvSpPr txBox="1">
          <a:spLocks noChangeArrowheads="1"/>
        </xdr:cNvSpPr>
      </xdr:nvSpPr>
      <xdr:spPr>
        <a:xfrm>
          <a:off x="6724650" y="23164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" sqref="A1:V16384"/>
    </sheetView>
  </sheetViews>
  <sheetFormatPr defaultColWidth="9.00390625" defaultRowHeight="14.25"/>
  <cols>
    <col min="2" max="2" width="12.625" style="0" customWidth="1"/>
    <col min="3" max="3" width="15.00390625" style="0" customWidth="1"/>
    <col min="4" max="4" width="18.625" style="0" customWidth="1"/>
    <col min="5" max="5" width="15.00390625" style="0" customWidth="1"/>
    <col min="10" max="10" width="12.625" style="0" customWidth="1"/>
    <col min="11" max="12" width="29.125" style="0" customWidth="1"/>
  </cols>
  <sheetData>
    <row r="1" spans="1:12" ht="14.25">
      <c r="A1" s="115" t="s">
        <v>0</v>
      </c>
      <c r="B1" s="110" t="s">
        <v>1</v>
      </c>
      <c r="C1" s="110"/>
      <c r="D1" s="110" t="s">
        <v>2</v>
      </c>
      <c r="E1" s="111"/>
      <c r="F1" s="93" t="s">
        <v>3</v>
      </c>
      <c r="G1" s="121" t="s">
        <v>4</v>
      </c>
      <c r="H1" s="121" t="s">
        <v>5</v>
      </c>
      <c r="I1" s="112" t="s">
        <v>6</v>
      </c>
      <c r="J1" s="113"/>
      <c r="K1" s="122" t="s">
        <v>7</v>
      </c>
      <c r="L1" s="122" t="s">
        <v>8</v>
      </c>
    </row>
    <row r="2" spans="1:12" ht="14.25">
      <c r="A2" s="115"/>
      <c r="B2" s="116" t="s">
        <v>9</v>
      </c>
      <c r="C2" s="116" t="s">
        <v>10</v>
      </c>
      <c r="D2" s="116" t="s">
        <v>9</v>
      </c>
      <c r="E2" s="118" t="s">
        <v>10</v>
      </c>
      <c r="F2" s="120"/>
      <c r="G2" s="121"/>
      <c r="H2" s="121"/>
      <c r="I2" s="116" t="s">
        <v>9</v>
      </c>
      <c r="J2" s="118" t="s">
        <v>10</v>
      </c>
      <c r="K2" s="123"/>
      <c r="L2" s="123"/>
    </row>
    <row r="3" spans="1:12" ht="14.25">
      <c r="A3" s="110"/>
      <c r="B3" s="117"/>
      <c r="C3" s="117"/>
      <c r="D3" s="117"/>
      <c r="E3" s="119"/>
      <c r="F3" s="120"/>
      <c r="G3" s="121"/>
      <c r="H3" s="121"/>
      <c r="I3" s="117"/>
      <c r="J3" s="119"/>
      <c r="K3" s="124"/>
      <c r="L3" s="124"/>
    </row>
    <row r="4" spans="1:12" ht="171">
      <c r="A4" s="9">
        <v>77</v>
      </c>
      <c r="B4" s="94" t="s">
        <v>11</v>
      </c>
      <c r="C4" s="16" t="s">
        <v>12</v>
      </c>
      <c r="D4" s="16" t="s">
        <v>13</v>
      </c>
      <c r="E4" s="95" t="s">
        <v>14</v>
      </c>
      <c r="F4" s="96">
        <v>0.60625</v>
      </c>
      <c r="G4" s="97">
        <v>18</v>
      </c>
      <c r="H4" s="97">
        <v>26</v>
      </c>
      <c r="I4" s="16">
        <v>14.8</v>
      </c>
      <c r="J4" s="16">
        <v>12.4</v>
      </c>
      <c r="K4" s="56" t="s">
        <v>15</v>
      </c>
      <c r="L4" s="56" t="s">
        <v>16</v>
      </c>
    </row>
    <row r="5" spans="1:12" ht="171">
      <c r="A5" s="8">
        <v>79</v>
      </c>
      <c r="B5" s="94" t="s">
        <v>17</v>
      </c>
      <c r="C5" s="94" t="s">
        <v>18</v>
      </c>
      <c r="D5" s="8" t="s">
        <v>19</v>
      </c>
      <c r="E5" s="94" t="s">
        <v>20</v>
      </c>
      <c r="F5" s="96">
        <v>0.6875</v>
      </c>
      <c r="G5" s="97">
        <v>17</v>
      </c>
      <c r="H5" s="97">
        <v>25</v>
      </c>
      <c r="I5" s="94">
        <v>13.2</v>
      </c>
      <c r="J5" s="8">
        <v>13.7</v>
      </c>
      <c r="K5" s="56" t="s">
        <v>21</v>
      </c>
      <c r="L5" s="56" t="s">
        <v>22</v>
      </c>
    </row>
    <row r="6" spans="1:12" ht="156.75">
      <c r="A6" s="8">
        <v>102</v>
      </c>
      <c r="B6" s="94" t="s">
        <v>23</v>
      </c>
      <c r="C6" s="94" t="s">
        <v>12</v>
      </c>
      <c r="D6" s="8" t="s">
        <v>24</v>
      </c>
      <c r="E6" s="8" t="s">
        <v>25</v>
      </c>
      <c r="F6" s="96">
        <v>0.6527777777777778</v>
      </c>
      <c r="G6" s="97">
        <v>24</v>
      </c>
      <c r="H6" s="97">
        <v>36</v>
      </c>
      <c r="I6" s="8">
        <v>15.25</v>
      </c>
      <c r="J6" s="107">
        <v>15.75</v>
      </c>
      <c r="K6" s="56" t="s">
        <v>26</v>
      </c>
      <c r="L6" s="56" t="s">
        <v>27</v>
      </c>
    </row>
    <row r="7" spans="1:12" ht="171">
      <c r="A7" s="8">
        <v>130</v>
      </c>
      <c r="B7" s="94" t="s">
        <v>28</v>
      </c>
      <c r="C7" s="94" t="s">
        <v>29</v>
      </c>
      <c r="D7" s="8" t="s">
        <v>30</v>
      </c>
      <c r="E7" s="8" t="s">
        <v>31</v>
      </c>
      <c r="F7" s="96">
        <v>0.6027777777777777</v>
      </c>
      <c r="G7" s="97">
        <v>25</v>
      </c>
      <c r="H7" s="97">
        <v>35</v>
      </c>
      <c r="I7" s="8">
        <v>17.1</v>
      </c>
      <c r="J7" s="8">
        <v>16.2</v>
      </c>
      <c r="K7" s="56" t="s">
        <v>32</v>
      </c>
      <c r="L7" s="56" t="s">
        <v>33</v>
      </c>
    </row>
    <row r="8" spans="1:12" ht="85.5">
      <c r="A8" s="8">
        <v>282</v>
      </c>
      <c r="B8" s="94" t="s">
        <v>34</v>
      </c>
      <c r="C8" s="94" t="s">
        <v>35</v>
      </c>
      <c r="D8" s="8" t="s">
        <v>36</v>
      </c>
      <c r="E8" s="8" t="s">
        <v>37</v>
      </c>
      <c r="F8" s="96">
        <v>0.45</v>
      </c>
      <c r="G8" s="97">
        <v>2</v>
      </c>
      <c r="H8" s="97">
        <v>3</v>
      </c>
      <c r="I8" s="8">
        <v>7.8</v>
      </c>
      <c r="J8" s="8">
        <v>8.8</v>
      </c>
      <c r="K8" s="56" t="s">
        <v>38</v>
      </c>
      <c r="L8" s="56" t="s">
        <v>39</v>
      </c>
    </row>
    <row r="9" spans="1:12" ht="114">
      <c r="A9" s="8">
        <v>306</v>
      </c>
      <c r="B9" s="94" t="s">
        <v>40</v>
      </c>
      <c r="C9" s="94" t="s">
        <v>41</v>
      </c>
      <c r="D9" s="8" t="s">
        <v>42</v>
      </c>
      <c r="E9" s="8" t="s">
        <v>43</v>
      </c>
      <c r="F9" s="96">
        <v>0.6875</v>
      </c>
      <c r="G9" s="97">
        <v>23</v>
      </c>
      <c r="H9" s="97">
        <v>34</v>
      </c>
      <c r="I9" s="8">
        <v>11</v>
      </c>
      <c r="J9" s="8">
        <v>12.5</v>
      </c>
      <c r="K9" s="56" t="s">
        <v>44</v>
      </c>
      <c r="L9" s="56" t="s">
        <v>45</v>
      </c>
    </row>
    <row r="10" spans="1:12" ht="213.75">
      <c r="A10" s="8">
        <v>596</v>
      </c>
      <c r="B10" s="94" t="s">
        <v>46</v>
      </c>
      <c r="C10" s="94" t="s">
        <v>47</v>
      </c>
      <c r="D10" s="8" t="s">
        <v>48</v>
      </c>
      <c r="E10" s="8" t="s">
        <v>48</v>
      </c>
      <c r="F10" s="96">
        <v>0.5208333333333334</v>
      </c>
      <c r="G10" s="97">
        <v>6</v>
      </c>
      <c r="H10" s="97">
        <v>8</v>
      </c>
      <c r="I10" s="8">
        <v>35</v>
      </c>
      <c r="J10" s="8">
        <v>35</v>
      </c>
      <c r="K10" s="56" t="s">
        <v>49</v>
      </c>
      <c r="L10" s="56" t="s">
        <v>50</v>
      </c>
    </row>
    <row r="11" spans="1:12" ht="156.75">
      <c r="A11" s="8">
        <v>145</v>
      </c>
      <c r="B11" s="94" t="s">
        <v>40</v>
      </c>
      <c r="C11" s="94" t="s">
        <v>51</v>
      </c>
      <c r="D11" s="8" t="s">
        <v>52</v>
      </c>
      <c r="E11" s="8" t="s">
        <v>53</v>
      </c>
      <c r="F11" s="96">
        <v>0.5</v>
      </c>
      <c r="G11" s="97">
        <v>10</v>
      </c>
      <c r="H11" s="97">
        <v>15</v>
      </c>
      <c r="I11" s="8">
        <v>13.8</v>
      </c>
      <c r="J11" s="8">
        <v>13.9</v>
      </c>
      <c r="K11" s="56" t="s">
        <v>54</v>
      </c>
      <c r="L11" s="56" t="s">
        <v>55</v>
      </c>
    </row>
    <row r="12" spans="1:12" ht="99.75">
      <c r="A12" s="8">
        <v>1408</v>
      </c>
      <c r="B12" s="94" t="s">
        <v>56</v>
      </c>
      <c r="C12" s="94" t="s">
        <v>41</v>
      </c>
      <c r="D12" s="8" t="s">
        <v>57</v>
      </c>
      <c r="E12" s="8" t="s">
        <v>58</v>
      </c>
      <c r="F12" s="96">
        <v>0.4791666666666667</v>
      </c>
      <c r="G12" s="97">
        <v>4</v>
      </c>
      <c r="H12" s="97">
        <v>5</v>
      </c>
      <c r="I12" s="8">
        <v>8.4</v>
      </c>
      <c r="J12" s="8">
        <v>8.4</v>
      </c>
      <c r="K12" s="56" t="s">
        <v>59</v>
      </c>
      <c r="L12" s="56" t="s">
        <v>60</v>
      </c>
    </row>
    <row r="13" spans="1:12" ht="99.75">
      <c r="A13" s="8">
        <v>7</v>
      </c>
      <c r="B13" s="94" t="s">
        <v>61</v>
      </c>
      <c r="C13" s="94" t="s">
        <v>62</v>
      </c>
      <c r="D13" s="8" t="s">
        <v>43</v>
      </c>
      <c r="E13" s="8" t="s">
        <v>42</v>
      </c>
      <c r="F13" s="96">
        <v>0.6875</v>
      </c>
      <c r="G13" s="98">
        <v>28</v>
      </c>
      <c r="H13" s="98">
        <v>40</v>
      </c>
      <c r="I13" s="8">
        <v>11.8</v>
      </c>
      <c r="J13" s="8">
        <v>11.5</v>
      </c>
      <c r="K13" s="56" t="s">
        <v>63</v>
      </c>
      <c r="L13" s="56" t="s">
        <v>64</v>
      </c>
    </row>
    <row r="14" spans="1:12" ht="142.5">
      <c r="A14" s="8">
        <v>15</v>
      </c>
      <c r="B14" s="94" t="s">
        <v>65</v>
      </c>
      <c r="C14" s="94" t="s">
        <v>66</v>
      </c>
      <c r="D14" s="8" t="s">
        <v>67</v>
      </c>
      <c r="E14" s="8" t="s">
        <v>68</v>
      </c>
      <c r="F14" s="96">
        <v>0.65625</v>
      </c>
      <c r="G14" s="98">
        <v>20</v>
      </c>
      <c r="H14" s="98">
        <v>30</v>
      </c>
      <c r="I14" s="8">
        <v>14.8</v>
      </c>
      <c r="J14" s="8">
        <v>13</v>
      </c>
      <c r="K14" s="56" t="s">
        <v>69</v>
      </c>
      <c r="L14" s="56" t="s">
        <v>70</v>
      </c>
    </row>
    <row r="15" spans="1:12" ht="57">
      <c r="A15" s="10">
        <v>16</v>
      </c>
      <c r="B15" s="94" t="s">
        <v>18</v>
      </c>
      <c r="C15" s="94" t="s">
        <v>71</v>
      </c>
      <c r="D15" s="10" t="s">
        <v>72</v>
      </c>
      <c r="E15" s="10" t="s">
        <v>73</v>
      </c>
      <c r="F15" s="96">
        <v>0.7013888888888888</v>
      </c>
      <c r="G15" s="98">
        <v>10</v>
      </c>
      <c r="H15" s="98">
        <v>16</v>
      </c>
      <c r="I15" s="10">
        <v>5.85</v>
      </c>
      <c r="J15" s="10">
        <v>6.2</v>
      </c>
      <c r="K15" s="56" t="s">
        <v>74</v>
      </c>
      <c r="L15" s="56" t="s">
        <v>75</v>
      </c>
    </row>
    <row r="16" spans="1:12" ht="57">
      <c r="A16" s="10">
        <v>27</v>
      </c>
      <c r="B16" s="94" t="s">
        <v>76</v>
      </c>
      <c r="C16" s="94" t="s">
        <v>71</v>
      </c>
      <c r="D16" s="99" t="s">
        <v>77</v>
      </c>
      <c r="E16" s="10" t="s">
        <v>78</v>
      </c>
      <c r="F16" s="96">
        <v>0.59375</v>
      </c>
      <c r="G16" s="98">
        <v>10</v>
      </c>
      <c r="H16" s="98">
        <v>14</v>
      </c>
      <c r="I16" s="10">
        <v>10.2</v>
      </c>
      <c r="J16" s="10">
        <v>11.2</v>
      </c>
      <c r="K16" s="56" t="s">
        <v>79</v>
      </c>
      <c r="L16" s="56" t="s">
        <v>80</v>
      </c>
    </row>
    <row r="17" spans="1:12" ht="85.5">
      <c r="A17" s="10" t="s">
        <v>81</v>
      </c>
      <c r="B17" s="94" t="s">
        <v>61</v>
      </c>
      <c r="C17" s="100" t="s">
        <v>62</v>
      </c>
      <c r="D17" s="10" t="s">
        <v>82</v>
      </c>
      <c r="E17" s="10" t="s">
        <v>82</v>
      </c>
      <c r="F17" s="96">
        <v>0.4166666666666667</v>
      </c>
      <c r="G17" s="98">
        <v>10</v>
      </c>
      <c r="H17" s="98">
        <v>10</v>
      </c>
      <c r="I17" s="10">
        <v>12</v>
      </c>
      <c r="J17" s="10">
        <v>12</v>
      </c>
      <c r="K17" s="56" t="s">
        <v>83</v>
      </c>
      <c r="L17" s="56" t="s">
        <v>84</v>
      </c>
    </row>
    <row r="18" spans="1:12" ht="99.75">
      <c r="A18" s="9">
        <v>10</v>
      </c>
      <c r="B18" s="94" t="s">
        <v>85</v>
      </c>
      <c r="C18" s="94" t="s">
        <v>86</v>
      </c>
      <c r="D18" s="10" t="s">
        <v>87</v>
      </c>
      <c r="E18" s="10" t="s">
        <v>88</v>
      </c>
      <c r="F18" s="96">
        <v>0.7152777777777778</v>
      </c>
      <c r="G18" s="98">
        <v>27</v>
      </c>
      <c r="H18" s="98">
        <v>41</v>
      </c>
      <c r="I18" s="10">
        <v>13.6</v>
      </c>
      <c r="J18" s="10">
        <v>13.3</v>
      </c>
      <c r="K18" s="56" t="s">
        <v>89</v>
      </c>
      <c r="L18" s="56" t="s">
        <v>90</v>
      </c>
    </row>
    <row r="19" spans="1:12" ht="114">
      <c r="A19" s="9">
        <v>73</v>
      </c>
      <c r="B19" s="94" t="s">
        <v>34</v>
      </c>
      <c r="C19" s="94" t="s">
        <v>91</v>
      </c>
      <c r="D19" s="10" t="s">
        <v>92</v>
      </c>
      <c r="E19" s="10" t="s">
        <v>93</v>
      </c>
      <c r="F19" s="96">
        <v>0.625</v>
      </c>
      <c r="G19" s="98">
        <v>10</v>
      </c>
      <c r="H19" s="98">
        <v>16</v>
      </c>
      <c r="I19" s="10">
        <v>10.9</v>
      </c>
      <c r="J19" s="10">
        <v>9.2</v>
      </c>
      <c r="K19" s="56" t="s">
        <v>94</v>
      </c>
      <c r="L19" s="56" t="s">
        <v>95</v>
      </c>
    </row>
    <row r="20" spans="1:12" ht="199.5">
      <c r="A20" s="9">
        <v>86</v>
      </c>
      <c r="B20" s="94" t="s">
        <v>96</v>
      </c>
      <c r="C20" s="94" t="s">
        <v>97</v>
      </c>
      <c r="D20" s="10" t="s">
        <v>98</v>
      </c>
      <c r="E20" s="10" t="s">
        <v>98</v>
      </c>
      <c r="F20" s="96">
        <v>0.6666666666666666</v>
      </c>
      <c r="G20" s="98">
        <v>32</v>
      </c>
      <c r="H20" s="98">
        <v>51</v>
      </c>
      <c r="I20" s="10">
        <v>18.6</v>
      </c>
      <c r="J20" s="10">
        <v>18.1</v>
      </c>
      <c r="K20" s="56" t="s">
        <v>99</v>
      </c>
      <c r="L20" s="56" t="s">
        <v>100</v>
      </c>
    </row>
    <row r="21" spans="1:12" ht="156.75">
      <c r="A21" s="10">
        <v>89</v>
      </c>
      <c r="B21" s="94" t="s">
        <v>18</v>
      </c>
      <c r="C21" s="94" t="s">
        <v>101</v>
      </c>
      <c r="D21" s="10" t="s">
        <v>102</v>
      </c>
      <c r="E21" s="10" t="s">
        <v>103</v>
      </c>
      <c r="F21" s="96">
        <v>0.6354166666666666</v>
      </c>
      <c r="G21" s="98">
        <v>14</v>
      </c>
      <c r="H21" s="98">
        <v>20</v>
      </c>
      <c r="I21" s="10">
        <v>13.1</v>
      </c>
      <c r="J21" s="10">
        <v>13.9</v>
      </c>
      <c r="K21" s="56" t="s">
        <v>104</v>
      </c>
      <c r="L21" s="56" t="s">
        <v>105</v>
      </c>
    </row>
    <row r="22" spans="1:12" ht="128.25">
      <c r="A22" s="10">
        <v>132</v>
      </c>
      <c r="B22" s="94" t="s">
        <v>106</v>
      </c>
      <c r="C22" s="94" t="s">
        <v>86</v>
      </c>
      <c r="D22" s="10" t="s">
        <v>107</v>
      </c>
      <c r="E22" s="10" t="s">
        <v>53</v>
      </c>
      <c r="F22" s="96">
        <v>0.4986111111111111</v>
      </c>
      <c r="G22" s="98">
        <v>5</v>
      </c>
      <c r="H22" s="98">
        <v>6</v>
      </c>
      <c r="I22" s="10">
        <v>8.7</v>
      </c>
      <c r="J22" s="10">
        <v>9.6</v>
      </c>
      <c r="K22" s="56" t="s">
        <v>108</v>
      </c>
      <c r="L22" s="56" t="s">
        <v>109</v>
      </c>
    </row>
    <row r="23" spans="1:12" ht="114">
      <c r="A23" s="8">
        <v>349</v>
      </c>
      <c r="B23" s="94" t="s">
        <v>110</v>
      </c>
      <c r="C23" s="94" t="s">
        <v>111</v>
      </c>
      <c r="D23" s="7" t="s">
        <v>112</v>
      </c>
      <c r="E23" s="7" t="s">
        <v>113</v>
      </c>
      <c r="F23" s="96">
        <v>0.5451388888888888</v>
      </c>
      <c r="G23" s="98">
        <v>22</v>
      </c>
      <c r="H23" s="98">
        <v>29</v>
      </c>
      <c r="I23" s="8">
        <v>25.1</v>
      </c>
      <c r="J23" s="8">
        <v>25.1</v>
      </c>
      <c r="K23" s="56" t="s">
        <v>114</v>
      </c>
      <c r="L23" s="56" t="s">
        <v>115</v>
      </c>
    </row>
    <row r="24" spans="1:12" ht="185.25">
      <c r="A24" s="101">
        <v>17</v>
      </c>
      <c r="B24" s="94" t="s">
        <v>116</v>
      </c>
      <c r="C24" s="94" t="s">
        <v>117</v>
      </c>
      <c r="D24" s="10" t="s">
        <v>118</v>
      </c>
      <c r="E24" s="10" t="s">
        <v>119</v>
      </c>
      <c r="F24" s="96">
        <v>0.6631944444444444</v>
      </c>
      <c r="G24" s="98">
        <v>26</v>
      </c>
      <c r="H24" s="98">
        <v>41</v>
      </c>
      <c r="I24" s="10">
        <v>17.8</v>
      </c>
      <c r="J24" s="10">
        <v>15.4</v>
      </c>
      <c r="K24" s="56" t="s">
        <v>120</v>
      </c>
      <c r="L24" s="56" t="s">
        <v>121</v>
      </c>
    </row>
    <row r="25" spans="1:12" ht="199.5">
      <c r="A25" s="101">
        <v>37</v>
      </c>
      <c r="B25" s="94" t="s">
        <v>116</v>
      </c>
      <c r="C25" s="94" t="s">
        <v>122</v>
      </c>
      <c r="D25" s="10" t="s">
        <v>123</v>
      </c>
      <c r="E25" s="10" t="s">
        <v>124</v>
      </c>
      <c r="F25" s="96">
        <v>0.65625</v>
      </c>
      <c r="G25" s="98">
        <v>33</v>
      </c>
      <c r="H25" s="98">
        <v>45</v>
      </c>
      <c r="I25" s="10">
        <v>17.7</v>
      </c>
      <c r="J25" s="10">
        <v>18.9</v>
      </c>
      <c r="K25" s="56" t="s">
        <v>125</v>
      </c>
      <c r="L25" s="56" t="s">
        <v>126</v>
      </c>
    </row>
    <row r="26" spans="1:12" ht="156.75">
      <c r="A26" s="101">
        <v>141</v>
      </c>
      <c r="B26" s="10"/>
      <c r="C26" s="94" t="s">
        <v>122</v>
      </c>
      <c r="D26" s="102"/>
      <c r="E26" s="10" t="s">
        <v>127</v>
      </c>
      <c r="F26" s="96">
        <v>0.5833333333333334</v>
      </c>
      <c r="G26" s="98">
        <v>6</v>
      </c>
      <c r="H26" s="98">
        <v>11</v>
      </c>
      <c r="I26" s="10">
        <v>0</v>
      </c>
      <c r="J26" s="10">
        <v>16.1</v>
      </c>
      <c r="K26" s="56" t="s">
        <v>128</v>
      </c>
      <c r="L26" s="56"/>
    </row>
    <row r="27" spans="1:12" ht="142.5">
      <c r="A27" s="101">
        <v>142</v>
      </c>
      <c r="B27" s="10"/>
      <c r="C27" s="94" t="s">
        <v>122</v>
      </c>
      <c r="D27" s="10"/>
      <c r="E27" s="10" t="s">
        <v>129</v>
      </c>
      <c r="F27" s="96">
        <v>0.5833333333333334</v>
      </c>
      <c r="G27" s="98">
        <v>6</v>
      </c>
      <c r="H27" s="98">
        <v>11</v>
      </c>
      <c r="I27" s="10">
        <v>0</v>
      </c>
      <c r="J27" s="10">
        <v>16.1</v>
      </c>
      <c r="K27" s="56" t="s">
        <v>130</v>
      </c>
      <c r="L27" s="56"/>
    </row>
    <row r="28" spans="1:12" ht="171">
      <c r="A28" s="101">
        <v>149</v>
      </c>
      <c r="B28" s="10" t="s">
        <v>12</v>
      </c>
      <c r="C28" s="94" t="s">
        <v>131</v>
      </c>
      <c r="D28" s="10" t="s">
        <v>132</v>
      </c>
      <c r="E28" s="10" t="s">
        <v>133</v>
      </c>
      <c r="F28" s="96">
        <v>0.5173611111111112</v>
      </c>
      <c r="G28" s="98">
        <v>12</v>
      </c>
      <c r="H28" s="98">
        <v>15</v>
      </c>
      <c r="I28" s="10">
        <v>14.3</v>
      </c>
      <c r="J28" s="10">
        <v>12</v>
      </c>
      <c r="K28" s="56" t="s">
        <v>134</v>
      </c>
      <c r="L28" s="56" t="s">
        <v>135</v>
      </c>
    </row>
    <row r="29" spans="1:12" ht="185.25">
      <c r="A29" s="101">
        <v>118</v>
      </c>
      <c r="B29" s="94" t="s">
        <v>136</v>
      </c>
      <c r="C29" s="94" t="s">
        <v>137</v>
      </c>
      <c r="D29" s="10" t="s">
        <v>138</v>
      </c>
      <c r="E29" s="99" t="s">
        <v>139</v>
      </c>
      <c r="F29" s="96">
        <v>0.59375</v>
      </c>
      <c r="G29" s="98">
        <v>24</v>
      </c>
      <c r="H29" s="98">
        <v>38</v>
      </c>
      <c r="I29" s="10">
        <v>15.1</v>
      </c>
      <c r="J29" s="10">
        <v>15.9</v>
      </c>
      <c r="K29" s="56" t="s">
        <v>140</v>
      </c>
      <c r="L29" s="56" t="s">
        <v>141</v>
      </c>
    </row>
    <row r="30" spans="1:12" ht="128.25">
      <c r="A30" s="101">
        <v>143</v>
      </c>
      <c r="B30" s="94" t="s">
        <v>97</v>
      </c>
      <c r="C30" s="94" t="s">
        <v>131</v>
      </c>
      <c r="D30" s="10" t="s">
        <v>142</v>
      </c>
      <c r="E30" s="10" t="s">
        <v>143</v>
      </c>
      <c r="F30" s="96">
        <v>0.5902777777777778</v>
      </c>
      <c r="G30" s="98">
        <v>11</v>
      </c>
      <c r="H30" s="98">
        <v>18</v>
      </c>
      <c r="I30" s="10">
        <v>14.3</v>
      </c>
      <c r="J30" s="10">
        <v>13.5</v>
      </c>
      <c r="K30" s="56" t="s">
        <v>144</v>
      </c>
      <c r="L30" s="56" t="s">
        <v>145</v>
      </c>
    </row>
    <row r="31" spans="1:12" ht="128.25">
      <c r="A31" s="101">
        <v>226</v>
      </c>
      <c r="B31" s="94" t="s">
        <v>146</v>
      </c>
      <c r="C31" s="94" t="s">
        <v>122</v>
      </c>
      <c r="D31" s="10" t="s">
        <v>147</v>
      </c>
      <c r="E31" s="10" t="s">
        <v>148</v>
      </c>
      <c r="F31" s="96">
        <v>0.16666666666666666</v>
      </c>
      <c r="G31" s="98">
        <v>6</v>
      </c>
      <c r="H31" s="98">
        <v>6</v>
      </c>
      <c r="I31" s="10">
        <v>13.9</v>
      </c>
      <c r="J31" s="10">
        <v>13.9</v>
      </c>
      <c r="K31" s="56" t="s">
        <v>149</v>
      </c>
      <c r="L31" s="56" t="s">
        <v>150</v>
      </c>
    </row>
    <row r="32" spans="1:12" ht="142.5">
      <c r="A32" s="10">
        <v>24</v>
      </c>
      <c r="B32" s="94" t="s">
        <v>151</v>
      </c>
      <c r="C32" s="94" t="s">
        <v>152</v>
      </c>
      <c r="D32" s="10" t="s">
        <v>153</v>
      </c>
      <c r="E32" s="10" t="s">
        <v>154</v>
      </c>
      <c r="F32" s="96">
        <v>0.6701388888888888</v>
      </c>
      <c r="G32" s="98">
        <v>30</v>
      </c>
      <c r="H32" s="98">
        <v>42</v>
      </c>
      <c r="I32" s="10">
        <v>10.7</v>
      </c>
      <c r="J32" s="10">
        <v>11.6</v>
      </c>
      <c r="K32" s="56" t="s">
        <v>155</v>
      </c>
      <c r="L32" s="56" t="s">
        <v>156</v>
      </c>
    </row>
    <row r="33" spans="1:12" ht="156.75">
      <c r="A33" s="10">
        <v>25</v>
      </c>
      <c r="B33" s="94" t="s">
        <v>157</v>
      </c>
      <c r="C33" s="94" t="s">
        <v>152</v>
      </c>
      <c r="D33" s="10" t="s">
        <v>158</v>
      </c>
      <c r="E33" s="10" t="s">
        <v>159</v>
      </c>
      <c r="F33" s="96">
        <v>0.6319444444444444</v>
      </c>
      <c r="G33" s="98">
        <v>35</v>
      </c>
      <c r="H33" s="98">
        <v>51</v>
      </c>
      <c r="I33" s="10">
        <v>13</v>
      </c>
      <c r="J33" s="10">
        <v>13.5</v>
      </c>
      <c r="K33" s="56" t="s">
        <v>160</v>
      </c>
      <c r="L33" s="56" t="s">
        <v>161</v>
      </c>
    </row>
    <row r="34" spans="1:12" ht="142.5">
      <c r="A34" s="10">
        <v>43</v>
      </c>
      <c r="B34" s="94" t="s">
        <v>162</v>
      </c>
      <c r="C34" s="94" t="s">
        <v>146</v>
      </c>
      <c r="D34" s="10" t="s">
        <v>163</v>
      </c>
      <c r="E34" s="10" t="s">
        <v>164</v>
      </c>
      <c r="F34" s="96">
        <v>0.5763888888888888</v>
      </c>
      <c r="G34" s="98">
        <v>26</v>
      </c>
      <c r="H34" s="98">
        <v>46</v>
      </c>
      <c r="I34" s="10">
        <v>14.8</v>
      </c>
      <c r="J34" s="10">
        <v>14.8</v>
      </c>
      <c r="K34" s="56" t="s">
        <v>165</v>
      </c>
      <c r="L34" s="56" t="s">
        <v>166</v>
      </c>
    </row>
    <row r="35" spans="1:12" ht="14.25">
      <c r="A35" s="10">
        <v>53</v>
      </c>
      <c r="B35" s="38" t="s">
        <v>167</v>
      </c>
      <c r="C35" s="94" t="s">
        <v>152</v>
      </c>
      <c r="D35" s="38" t="s">
        <v>167</v>
      </c>
      <c r="E35" s="10" t="s">
        <v>168</v>
      </c>
      <c r="F35" s="96">
        <v>0.625</v>
      </c>
      <c r="G35" s="98">
        <v>11</v>
      </c>
      <c r="H35" s="98">
        <v>17</v>
      </c>
      <c r="I35" s="38">
        <v>0</v>
      </c>
      <c r="J35" s="10">
        <v>18.2</v>
      </c>
      <c r="K35" s="114" t="s">
        <v>169</v>
      </c>
      <c r="L35" s="114"/>
    </row>
    <row r="36" spans="1:12" ht="14.25">
      <c r="A36" s="10">
        <v>54</v>
      </c>
      <c r="B36" s="38" t="s">
        <v>167</v>
      </c>
      <c r="C36" s="94" t="s">
        <v>152</v>
      </c>
      <c r="D36" s="38" t="s">
        <v>167</v>
      </c>
      <c r="E36" s="10" t="s">
        <v>92</v>
      </c>
      <c r="F36" s="96">
        <v>0.625</v>
      </c>
      <c r="G36" s="98">
        <v>11</v>
      </c>
      <c r="H36" s="98">
        <v>17</v>
      </c>
      <c r="I36" s="10">
        <v>0</v>
      </c>
      <c r="J36" s="10">
        <v>18.2</v>
      </c>
      <c r="K36" s="114" t="s">
        <v>170</v>
      </c>
      <c r="L36" s="114"/>
    </row>
    <row r="37" spans="1:12" ht="114">
      <c r="A37" s="10">
        <v>203</v>
      </c>
      <c r="B37" s="94" t="s">
        <v>171</v>
      </c>
      <c r="C37" s="94" t="s">
        <v>172</v>
      </c>
      <c r="D37" s="10" t="s">
        <v>173</v>
      </c>
      <c r="E37" s="10" t="s">
        <v>174</v>
      </c>
      <c r="F37" s="96">
        <v>0.11805555555555555</v>
      </c>
      <c r="G37" s="98">
        <v>6</v>
      </c>
      <c r="H37" s="98">
        <v>6</v>
      </c>
      <c r="I37" s="10">
        <v>10.2</v>
      </c>
      <c r="J37" s="10">
        <v>9.7</v>
      </c>
      <c r="K37" s="56" t="s">
        <v>175</v>
      </c>
      <c r="L37" s="56" t="s">
        <v>176</v>
      </c>
    </row>
    <row r="38" spans="1:12" ht="185.25">
      <c r="A38" s="10">
        <v>215</v>
      </c>
      <c r="B38" s="94" t="s">
        <v>96</v>
      </c>
      <c r="C38" s="94" t="s">
        <v>172</v>
      </c>
      <c r="D38" s="10" t="s">
        <v>177</v>
      </c>
      <c r="E38" s="10" t="s">
        <v>178</v>
      </c>
      <c r="F38" s="96">
        <v>0.16527777777777777</v>
      </c>
      <c r="G38" s="98">
        <v>18</v>
      </c>
      <c r="H38" s="98">
        <v>18</v>
      </c>
      <c r="I38" s="10">
        <v>21.5</v>
      </c>
      <c r="J38" s="10">
        <v>17.7</v>
      </c>
      <c r="K38" s="56" t="s">
        <v>179</v>
      </c>
      <c r="L38" s="56" t="s">
        <v>180</v>
      </c>
    </row>
    <row r="39" spans="1:12" ht="171">
      <c r="A39" s="10">
        <v>286</v>
      </c>
      <c r="B39" s="94" t="s">
        <v>181</v>
      </c>
      <c r="C39" s="94" t="s">
        <v>182</v>
      </c>
      <c r="D39" s="10" t="s">
        <v>20</v>
      </c>
      <c r="E39" s="10" t="s">
        <v>183</v>
      </c>
      <c r="F39" s="96">
        <v>0.6875</v>
      </c>
      <c r="G39" s="98">
        <v>27</v>
      </c>
      <c r="H39" s="98">
        <v>36</v>
      </c>
      <c r="I39" s="10">
        <v>18.1</v>
      </c>
      <c r="J39" s="10">
        <v>15.5</v>
      </c>
      <c r="K39" s="56" t="s">
        <v>184</v>
      </c>
      <c r="L39" s="56" t="s">
        <v>185</v>
      </c>
    </row>
    <row r="40" spans="1:12" ht="185.25">
      <c r="A40" s="10">
        <v>148</v>
      </c>
      <c r="B40" s="94" t="s">
        <v>66</v>
      </c>
      <c r="C40" s="94" t="s">
        <v>182</v>
      </c>
      <c r="D40" s="10" t="s">
        <v>132</v>
      </c>
      <c r="E40" s="10" t="s">
        <v>132</v>
      </c>
      <c r="F40" s="96">
        <v>0.5208333333333334</v>
      </c>
      <c r="G40" s="98">
        <v>17</v>
      </c>
      <c r="H40" s="98">
        <v>21</v>
      </c>
      <c r="I40" s="10">
        <v>16</v>
      </c>
      <c r="J40" s="10">
        <v>16</v>
      </c>
      <c r="K40" s="56" t="s">
        <v>186</v>
      </c>
      <c r="L40" s="56" t="s">
        <v>187</v>
      </c>
    </row>
    <row r="41" spans="1:12" ht="99.75">
      <c r="A41" s="10">
        <v>1</v>
      </c>
      <c r="B41" s="94" t="s">
        <v>188</v>
      </c>
      <c r="C41" s="94" t="s">
        <v>189</v>
      </c>
      <c r="D41" s="10" t="s">
        <v>190</v>
      </c>
      <c r="E41" s="10" t="s">
        <v>191</v>
      </c>
      <c r="F41" s="96">
        <v>0.7083333333333334</v>
      </c>
      <c r="G41" s="98">
        <v>13</v>
      </c>
      <c r="H41" s="98">
        <v>20</v>
      </c>
      <c r="I41" s="10">
        <v>6.9</v>
      </c>
      <c r="J41" s="10">
        <v>9.3</v>
      </c>
      <c r="K41" s="56" t="s">
        <v>192</v>
      </c>
      <c r="L41" s="56" t="s">
        <v>193</v>
      </c>
    </row>
    <row r="42" spans="1:12" ht="114">
      <c r="A42" s="10">
        <v>11</v>
      </c>
      <c r="B42" s="94" t="s">
        <v>194</v>
      </c>
      <c r="C42" s="94" t="s">
        <v>195</v>
      </c>
      <c r="D42" s="10" t="s">
        <v>196</v>
      </c>
      <c r="E42" s="10" t="s">
        <v>43</v>
      </c>
      <c r="F42" s="96">
        <v>0.6875</v>
      </c>
      <c r="G42" s="98">
        <v>17</v>
      </c>
      <c r="H42" s="98">
        <v>27</v>
      </c>
      <c r="I42" s="10">
        <v>10.7</v>
      </c>
      <c r="J42" s="10">
        <v>11.5</v>
      </c>
      <c r="K42" s="56" t="s">
        <v>197</v>
      </c>
      <c r="L42" s="56" t="s">
        <v>198</v>
      </c>
    </row>
    <row r="43" spans="1:12" ht="185.25">
      <c r="A43" s="10">
        <v>19</v>
      </c>
      <c r="B43" s="94" t="s">
        <v>199</v>
      </c>
      <c r="C43" s="94" t="s">
        <v>200</v>
      </c>
      <c r="D43" s="10" t="s">
        <v>201</v>
      </c>
      <c r="E43" s="10" t="s">
        <v>202</v>
      </c>
      <c r="F43" s="96">
        <v>0.6840277777777778</v>
      </c>
      <c r="G43" s="98">
        <v>31</v>
      </c>
      <c r="H43" s="98">
        <v>44</v>
      </c>
      <c r="I43" s="10">
        <v>15.9</v>
      </c>
      <c r="J43" s="10">
        <v>16.9</v>
      </c>
      <c r="K43" s="56" t="s">
        <v>203</v>
      </c>
      <c r="L43" s="56" t="s">
        <v>204</v>
      </c>
    </row>
    <row r="44" spans="1:12" ht="213.75">
      <c r="A44" s="10">
        <v>156</v>
      </c>
      <c r="B44" s="94" t="s">
        <v>205</v>
      </c>
      <c r="C44" s="94" t="s">
        <v>206</v>
      </c>
      <c r="D44" s="10" t="s">
        <v>207</v>
      </c>
      <c r="E44" s="10" t="s">
        <v>208</v>
      </c>
      <c r="F44" s="96">
        <v>0.7291666666666666</v>
      </c>
      <c r="G44" s="98">
        <v>27</v>
      </c>
      <c r="H44" s="98">
        <v>43</v>
      </c>
      <c r="I44" s="10">
        <v>14.5</v>
      </c>
      <c r="J44" s="10">
        <v>15.7</v>
      </c>
      <c r="K44" s="56" t="s">
        <v>209</v>
      </c>
      <c r="L44" s="56" t="s">
        <v>210</v>
      </c>
    </row>
    <row r="45" spans="1:12" ht="270.75">
      <c r="A45" s="103" t="s">
        <v>211</v>
      </c>
      <c r="B45" s="104" t="s">
        <v>212</v>
      </c>
      <c r="C45" s="104" t="s">
        <v>200</v>
      </c>
      <c r="D45" s="103" t="s">
        <v>213</v>
      </c>
      <c r="E45" s="103" t="s">
        <v>214</v>
      </c>
      <c r="F45" s="105">
        <v>0.6979166666666666</v>
      </c>
      <c r="G45" s="106">
        <v>28</v>
      </c>
      <c r="H45" s="106">
        <v>45</v>
      </c>
      <c r="I45" s="103">
        <v>33.8</v>
      </c>
      <c r="J45" s="103">
        <v>33.8</v>
      </c>
      <c r="K45" s="108" t="s">
        <v>215</v>
      </c>
      <c r="L45" s="108" t="s">
        <v>216</v>
      </c>
    </row>
    <row r="46" spans="7:12" s="92" customFormat="1" ht="14.25">
      <c r="G46" s="92">
        <f>SUM(G4:G45)</f>
        <v>738</v>
      </c>
      <c r="H46" s="92">
        <f>SUM(H4:H45)</f>
        <v>1078</v>
      </c>
      <c r="J46" s="109"/>
      <c r="K46" s="109"/>
      <c r="L46" s="109"/>
    </row>
    <row r="47" s="27" customFormat="1" ht="14.25"/>
    <row r="48" s="27" customFormat="1" ht="14.25"/>
    <row r="49" s="27" customFormat="1" ht="14.25"/>
    <row r="50" s="27" customFormat="1" ht="14.25"/>
    <row r="51" s="27" customFormat="1" ht="14.25"/>
    <row r="52" s="27" customFormat="1" ht="14.25"/>
    <row r="53" s="27" customFormat="1" ht="14.25"/>
    <row r="54" s="27" customFormat="1" ht="14.25"/>
    <row r="55" s="27" customFormat="1" ht="14.25"/>
    <row r="56" s="27" customFormat="1" ht="14.25"/>
    <row r="57" s="27" customFormat="1" ht="14.25"/>
    <row r="58" s="27" customFormat="1" ht="14.25"/>
    <row r="59" s="27" customFormat="1" ht="14.25"/>
    <row r="60" s="27" customFormat="1" ht="14.25"/>
    <row r="61" s="27" customFormat="1" ht="14.25"/>
    <row r="62" s="27" customFormat="1" ht="14.25"/>
    <row r="63" s="27" customFormat="1" ht="14.25"/>
    <row r="64" s="27" customFormat="1" ht="14.25"/>
    <row r="65" s="27" customFormat="1" ht="14.25"/>
    <row r="66" s="27" customFormat="1" ht="14.25"/>
    <row r="67" s="27" customFormat="1" ht="14.25"/>
    <row r="68" s="27" customFormat="1" ht="14.25"/>
    <row r="69" s="27" customFormat="1" ht="14.25"/>
    <row r="70" s="27" customFormat="1" ht="14.25"/>
    <row r="71" s="27" customFormat="1" ht="14.25"/>
    <row r="72" s="27" customFormat="1" ht="14.25"/>
    <row r="73" s="27" customFormat="1" ht="14.25"/>
    <row r="74" s="27" customFormat="1" ht="14.25"/>
    <row r="75" s="27" customFormat="1" ht="14.25"/>
    <row r="76" s="27" customFormat="1" ht="14.25"/>
    <row r="77" s="27" customFormat="1" ht="14.25"/>
    <row r="78" s="27" customFormat="1" ht="14.25"/>
    <row r="79" s="27" customFormat="1" ht="14.25"/>
    <row r="80" s="27" customFormat="1" ht="14.25"/>
    <row r="81" s="27" customFormat="1" ht="14.25"/>
    <row r="82" s="27" customFormat="1" ht="14.25"/>
    <row r="83" s="27" customFormat="1" ht="14.25"/>
    <row r="84" s="27" customFormat="1" ht="14.25"/>
    <row r="85" s="27" customFormat="1" ht="14.25"/>
    <row r="86" s="27" customFormat="1" ht="14.25"/>
    <row r="87" s="27" customFormat="1" ht="14.25"/>
    <row r="88" s="27" customFormat="1" ht="14.25"/>
    <row r="89" s="27" customFormat="1" ht="14.25"/>
    <row r="90" s="27" customFormat="1" ht="14.25"/>
    <row r="91" s="27" customFormat="1" ht="14.25"/>
    <row r="92" s="27" customFormat="1" ht="14.25"/>
    <row r="93" s="27" customFormat="1" ht="14.25"/>
    <row r="94" s="27" customFormat="1" ht="14.25"/>
    <row r="95" s="27" customFormat="1" ht="14.25"/>
    <row r="96" s="27" customFormat="1" ht="14.25"/>
    <row r="97" s="27" customFormat="1" ht="14.25"/>
    <row r="98" s="27" customFormat="1" ht="14.25"/>
    <row r="99" s="27" customFormat="1" ht="14.25"/>
    <row r="100" s="27" customFormat="1" ht="14.25"/>
    <row r="101" s="27" customFormat="1" ht="14.25"/>
    <row r="102" s="27" customFormat="1" ht="14.25"/>
    <row r="103" s="27" customFormat="1" ht="14.25"/>
    <row r="104" s="27" customFormat="1" ht="14.25"/>
    <row r="105" s="27" customFormat="1" ht="14.25"/>
    <row r="106" s="27" customFormat="1" ht="14.25"/>
    <row r="107" s="27" customFormat="1" ht="14.25"/>
    <row r="108" s="27" customFormat="1" ht="14.25"/>
    <row r="109" s="27" customFormat="1" ht="14.25"/>
    <row r="110" s="27" customFormat="1" ht="14.25"/>
    <row r="111" s="27" customFormat="1" ht="14.25"/>
    <row r="112" s="27" customFormat="1" ht="14.25"/>
    <row r="113" s="27" customFormat="1" ht="14.25"/>
    <row r="114" s="27" customFormat="1" ht="14.25"/>
    <row r="115" s="27" customFormat="1" ht="14.25"/>
    <row r="116" s="27" customFormat="1" ht="14.25"/>
  </sheetData>
  <sheetProtection/>
  <mergeCells count="17">
    <mergeCell ref="L1:L3"/>
    <mergeCell ref="F2:F3"/>
    <mergeCell ref="G1:G3"/>
    <mergeCell ref="H1:H3"/>
    <mergeCell ref="I2:I3"/>
    <mergeCell ref="J2:J3"/>
    <mergeCell ref="K1:K3"/>
    <mergeCell ref="B1:C1"/>
    <mergeCell ref="D1:E1"/>
    <mergeCell ref="I1:J1"/>
    <mergeCell ref="K35:L35"/>
    <mergeCell ref="K36:L36"/>
    <mergeCell ref="A1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4"/>
  <sheetViews>
    <sheetView zoomScale="85" zoomScaleNormal="85" zoomScalePageLayoutView="0" workbookViewId="0" topLeftCell="A1">
      <selection activeCell="B1" sqref="B1:B16384"/>
    </sheetView>
  </sheetViews>
  <sheetFormatPr defaultColWidth="9.00390625" defaultRowHeight="14.25"/>
  <cols>
    <col min="1" max="1" width="6.00390625" style="0" customWidth="1"/>
    <col min="2" max="2" width="8.875" style="0" customWidth="1"/>
    <col min="3" max="3" width="42.50390625" style="0" customWidth="1"/>
    <col min="7" max="7" width="11.00390625" style="0" customWidth="1"/>
    <col min="9" max="9" width="12.625" style="0" customWidth="1"/>
    <col min="10" max="10" width="29.125" style="0" customWidth="1"/>
  </cols>
  <sheetData>
    <row r="1" spans="1:10" ht="14.25">
      <c r="A1" s="83" t="s">
        <v>217</v>
      </c>
      <c r="B1" s="84" t="s">
        <v>0</v>
      </c>
      <c r="C1" s="84" t="s">
        <v>218</v>
      </c>
      <c r="D1" s="83" t="s">
        <v>219</v>
      </c>
      <c r="E1" s="83" t="s">
        <v>220</v>
      </c>
      <c r="F1" s="63" t="s">
        <v>3</v>
      </c>
      <c r="G1" s="63" t="s">
        <v>4</v>
      </c>
      <c r="H1" s="63" t="s">
        <v>5</v>
      </c>
      <c r="I1" s="63" t="s">
        <v>6</v>
      </c>
      <c r="J1" s="63" t="s">
        <v>221</v>
      </c>
    </row>
    <row r="2" spans="1:10" ht="142.5">
      <c r="A2" s="125">
        <v>1</v>
      </c>
      <c r="B2" s="125">
        <v>8</v>
      </c>
      <c r="C2" s="43" t="s">
        <v>222</v>
      </c>
      <c r="D2" s="86">
        <v>0.19791666666666666</v>
      </c>
      <c r="E2" s="86" t="s">
        <v>223</v>
      </c>
      <c r="F2" s="86">
        <f>E2-D2</f>
        <v>0.7708333333333334</v>
      </c>
      <c r="G2" s="85">
        <v>34</v>
      </c>
      <c r="H2" s="85">
        <v>57</v>
      </c>
      <c r="I2" s="85">
        <v>13.9</v>
      </c>
      <c r="J2" s="89" t="s">
        <v>224</v>
      </c>
    </row>
    <row r="3" spans="1:10" ht="114">
      <c r="A3" s="125"/>
      <c r="B3" s="125"/>
      <c r="C3" s="43" t="s">
        <v>225</v>
      </c>
      <c r="D3" s="86">
        <v>0.19791666666666666</v>
      </c>
      <c r="E3" s="86" t="s">
        <v>223</v>
      </c>
      <c r="F3" s="86">
        <f aca="true" t="shared" si="0" ref="F3:F53">E3-D3</f>
        <v>0.7708333333333334</v>
      </c>
      <c r="G3" s="85"/>
      <c r="H3" s="85"/>
      <c r="I3" s="85">
        <v>13</v>
      </c>
      <c r="J3" s="89" t="s">
        <v>226</v>
      </c>
    </row>
    <row r="4" spans="1:10" ht="85.5">
      <c r="A4" s="125">
        <v>2</v>
      </c>
      <c r="B4" s="125">
        <v>14</v>
      </c>
      <c r="C4" s="85" t="s">
        <v>227</v>
      </c>
      <c r="D4" s="86" t="s">
        <v>228</v>
      </c>
      <c r="E4" s="86" t="s">
        <v>229</v>
      </c>
      <c r="F4" s="86">
        <f t="shared" si="0"/>
        <v>0.6458333333333334</v>
      </c>
      <c r="G4" s="85">
        <v>16</v>
      </c>
      <c r="H4" s="85">
        <v>22</v>
      </c>
      <c r="I4" s="85">
        <v>8.7</v>
      </c>
      <c r="J4" s="89" t="s">
        <v>230</v>
      </c>
    </row>
    <row r="5" spans="1:10" ht="99.75">
      <c r="A5" s="125"/>
      <c r="B5" s="125"/>
      <c r="C5" s="85" t="s">
        <v>231</v>
      </c>
      <c r="D5" s="86" t="s">
        <v>232</v>
      </c>
      <c r="E5" s="86" t="s">
        <v>233</v>
      </c>
      <c r="F5" s="86">
        <f t="shared" si="0"/>
        <v>0.6458333333333333</v>
      </c>
      <c r="G5" s="85"/>
      <c r="H5" s="85"/>
      <c r="I5" s="85">
        <v>9.8</v>
      </c>
      <c r="J5" s="89" t="s">
        <v>234</v>
      </c>
    </row>
    <row r="6" spans="1:10" ht="142.5">
      <c r="A6" s="125">
        <v>3</v>
      </c>
      <c r="B6" s="125">
        <v>20</v>
      </c>
      <c r="C6" s="85" t="s">
        <v>235</v>
      </c>
      <c r="D6" s="86">
        <v>0.22916666666666666</v>
      </c>
      <c r="E6" s="86">
        <v>0.9375</v>
      </c>
      <c r="F6" s="86">
        <f t="shared" si="0"/>
        <v>0.7083333333333334</v>
      </c>
      <c r="G6" s="85">
        <v>27</v>
      </c>
      <c r="H6" s="85">
        <v>38</v>
      </c>
      <c r="I6" s="85">
        <v>13.4</v>
      </c>
      <c r="J6" s="89" t="s">
        <v>236</v>
      </c>
    </row>
    <row r="7" spans="1:10" ht="142.5">
      <c r="A7" s="125"/>
      <c r="B7" s="125"/>
      <c r="C7" s="85" t="s">
        <v>237</v>
      </c>
      <c r="D7" s="86">
        <v>0.22916666666666666</v>
      </c>
      <c r="E7" s="86">
        <v>0.8958333333333334</v>
      </c>
      <c r="F7" s="86">
        <f t="shared" si="0"/>
        <v>0.6666666666666667</v>
      </c>
      <c r="G7" s="85"/>
      <c r="H7" s="85"/>
      <c r="I7" s="85">
        <v>13.2</v>
      </c>
      <c r="J7" s="89" t="s">
        <v>238</v>
      </c>
    </row>
    <row r="8" spans="1:10" ht="171">
      <c r="A8" s="125">
        <v>4</v>
      </c>
      <c r="B8" s="125">
        <v>21</v>
      </c>
      <c r="C8" s="43" t="s">
        <v>239</v>
      </c>
      <c r="D8" s="86">
        <v>0.2152777777777778</v>
      </c>
      <c r="E8" s="86">
        <v>0.8958333333333334</v>
      </c>
      <c r="F8" s="86">
        <f t="shared" si="0"/>
        <v>0.6805555555555556</v>
      </c>
      <c r="G8" s="85">
        <v>32</v>
      </c>
      <c r="H8" s="85">
        <v>51</v>
      </c>
      <c r="I8" s="85">
        <v>14.4</v>
      </c>
      <c r="J8" s="89" t="s">
        <v>240</v>
      </c>
    </row>
    <row r="9" spans="1:10" ht="156.75">
      <c r="A9" s="125"/>
      <c r="B9" s="125"/>
      <c r="C9" s="85" t="s">
        <v>241</v>
      </c>
      <c r="D9" s="86">
        <v>0.25</v>
      </c>
      <c r="E9" s="86">
        <v>0.9305555555555555</v>
      </c>
      <c r="F9" s="86">
        <f t="shared" si="0"/>
        <v>0.6805555555555555</v>
      </c>
      <c r="G9" s="85"/>
      <c r="H9" s="85"/>
      <c r="I9" s="85">
        <v>13.5</v>
      </c>
      <c r="J9" s="89" t="s">
        <v>242</v>
      </c>
    </row>
    <row r="10" spans="1:10" ht="85.5">
      <c r="A10" s="125">
        <v>5</v>
      </c>
      <c r="B10" s="125">
        <v>29</v>
      </c>
      <c r="C10" s="85" t="s">
        <v>243</v>
      </c>
      <c r="D10" s="86" t="s">
        <v>244</v>
      </c>
      <c r="E10" s="86" t="s">
        <v>229</v>
      </c>
      <c r="F10" s="86">
        <f t="shared" si="0"/>
        <v>0.625</v>
      </c>
      <c r="G10" s="85">
        <v>13</v>
      </c>
      <c r="H10" s="85">
        <v>17</v>
      </c>
      <c r="I10" s="85">
        <v>8.5</v>
      </c>
      <c r="J10" s="89" t="s">
        <v>245</v>
      </c>
    </row>
    <row r="11" spans="1:10" ht="85.5">
      <c r="A11" s="125"/>
      <c r="B11" s="125"/>
      <c r="C11" s="85" t="s">
        <v>246</v>
      </c>
      <c r="D11" s="86" t="s">
        <v>244</v>
      </c>
      <c r="E11" s="86" t="s">
        <v>233</v>
      </c>
      <c r="F11" s="86">
        <f t="shared" si="0"/>
        <v>0.6041666666666666</v>
      </c>
      <c r="G11" s="85"/>
      <c r="H11" s="85"/>
      <c r="I11" s="85">
        <v>8</v>
      </c>
      <c r="J11" s="89" t="s">
        <v>247</v>
      </c>
    </row>
    <row r="12" spans="1:10" ht="171">
      <c r="A12" s="125">
        <v>6</v>
      </c>
      <c r="B12" s="125">
        <v>30</v>
      </c>
      <c r="C12" s="85" t="s">
        <v>248</v>
      </c>
      <c r="D12" s="86" t="s">
        <v>249</v>
      </c>
      <c r="E12" s="86">
        <v>0.875</v>
      </c>
      <c r="F12" s="86">
        <f t="shared" si="0"/>
        <v>0.6354166666666666</v>
      </c>
      <c r="G12" s="85">
        <v>24</v>
      </c>
      <c r="H12" s="85">
        <v>40</v>
      </c>
      <c r="I12" s="85">
        <v>14.5</v>
      </c>
      <c r="J12" s="89" t="s">
        <v>250</v>
      </c>
    </row>
    <row r="13" spans="1:10" ht="185.25">
      <c r="A13" s="125"/>
      <c r="B13" s="125"/>
      <c r="C13" s="85" t="s">
        <v>251</v>
      </c>
      <c r="D13" s="86" t="s">
        <v>244</v>
      </c>
      <c r="E13" s="86">
        <v>0.9097222222222222</v>
      </c>
      <c r="F13" s="86">
        <f t="shared" si="0"/>
        <v>0.6597222222222222</v>
      </c>
      <c r="G13" s="85"/>
      <c r="H13" s="85"/>
      <c r="I13" s="85">
        <v>13.5</v>
      </c>
      <c r="J13" s="89" t="s">
        <v>252</v>
      </c>
    </row>
    <row r="14" spans="1:10" ht="185.25">
      <c r="A14" s="125">
        <v>7</v>
      </c>
      <c r="B14" s="125">
        <v>31</v>
      </c>
      <c r="C14" s="43" t="s">
        <v>253</v>
      </c>
      <c r="D14" s="58" t="s">
        <v>254</v>
      </c>
      <c r="E14" s="58" t="s">
        <v>255</v>
      </c>
      <c r="F14" s="86">
        <f t="shared" si="0"/>
        <v>0.5416666666666667</v>
      </c>
      <c r="G14" s="85">
        <v>31</v>
      </c>
      <c r="H14" s="85">
        <v>57</v>
      </c>
      <c r="I14" s="85">
        <v>17.4</v>
      </c>
      <c r="J14" s="89" t="s">
        <v>256</v>
      </c>
    </row>
    <row r="15" spans="1:10" ht="185.25">
      <c r="A15" s="125"/>
      <c r="B15" s="125"/>
      <c r="C15" s="85" t="s">
        <v>257</v>
      </c>
      <c r="D15" s="86">
        <v>0.22916666666666666</v>
      </c>
      <c r="E15" s="86">
        <v>0.75</v>
      </c>
      <c r="F15" s="86">
        <f t="shared" si="0"/>
        <v>0.5208333333333334</v>
      </c>
      <c r="G15" s="85"/>
      <c r="H15" s="85"/>
      <c r="I15" s="85">
        <v>15.8</v>
      </c>
      <c r="J15" s="89" t="s">
        <v>258</v>
      </c>
    </row>
    <row r="16" spans="1:10" ht="156.75">
      <c r="A16" s="125">
        <v>8</v>
      </c>
      <c r="B16" s="127" t="s">
        <v>259</v>
      </c>
      <c r="C16" s="43" t="s">
        <v>260</v>
      </c>
      <c r="D16" s="58">
        <v>0.23958333333333334</v>
      </c>
      <c r="E16" s="58">
        <v>0.9791666666666666</v>
      </c>
      <c r="F16" s="86">
        <f t="shared" si="0"/>
        <v>0.7395833333333333</v>
      </c>
      <c r="G16" s="85"/>
      <c r="H16" s="85"/>
      <c r="I16" s="85">
        <v>12.3</v>
      </c>
      <c r="J16" s="89" t="s">
        <v>261</v>
      </c>
    </row>
    <row r="17" spans="1:10" ht="156.75">
      <c r="A17" s="125"/>
      <c r="B17" s="127"/>
      <c r="C17" s="85" t="s">
        <v>262</v>
      </c>
      <c r="D17" s="86">
        <v>0.2708333333333333</v>
      </c>
      <c r="E17" s="86">
        <v>0.010416666666666666</v>
      </c>
      <c r="F17" s="86">
        <v>0.7395833333333334</v>
      </c>
      <c r="G17" s="85"/>
      <c r="H17" s="85"/>
      <c r="I17" s="85">
        <v>11.1</v>
      </c>
      <c r="J17" s="89" t="s">
        <v>263</v>
      </c>
    </row>
    <row r="18" spans="1:10" ht="156.75">
      <c r="A18" s="125">
        <v>9</v>
      </c>
      <c r="B18" s="125">
        <v>32</v>
      </c>
      <c r="C18" s="43" t="s">
        <v>264</v>
      </c>
      <c r="D18" s="86" t="s">
        <v>244</v>
      </c>
      <c r="E18" s="86">
        <v>0.90625</v>
      </c>
      <c r="F18" s="86">
        <f t="shared" si="0"/>
        <v>0.65625</v>
      </c>
      <c r="G18" s="85">
        <v>15</v>
      </c>
      <c r="H18" s="85">
        <v>20</v>
      </c>
      <c r="I18" s="85">
        <v>11.6</v>
      </c>
      <c r="J18" s="89" t="s">
        <v>265</v>
      </c>
    </row>
    <row r="19" spans="1:10" ht="156.75">
      <c r="A19" s="125"/>
      <c r="B19" s="125"/>
      <c r="C19" s="43" t="s">
        <v>266</v>
      </c>
      <c r="D19" s="86" t="s">
        <v>267</v>
      </c>
      <c r="E19" s="86" t="s">
        <v>229</v>
      </c>
      <c r="F19" s="86">
        <f t="shared" si="0"/>
        <v>0.6527777777777778</v>
      </c>
      <c r="G19" s="85"/>
      <c r="H19" s="85"/>
      <c r="I19" s="85">
        <v>10.9</v>
      </c>
      <c r="J19" s="89" t="s">
        <v>268</v>
      </c>
    </row>
    <row r="20" spans="1:10" ht="199.5">
      <c r="A20" s="125">
        <v>10</v>
      </c>
      <c r="B20" s="125">
        <v>35</v>
      </c>
      <c r="C20" s="85" t="s">
        <v>269</v>
      </c>
      <c r="D20" s="86" t="s">
        <v>244</v>
      </c>
      <c r="E20" s="86" t="s">
        <v>229</v>
      </c>
      <c r="F20" s="86">
        <f t="shared" si="0"/>
        <v>0.625</v>
      </c>
      <c r="G20" s="85">
        <v>29</v>
      </c>
      <c r="H20" s="85">
        <v>50</v>
      </c>
      <c r="I20" s="85">
        <v>16.8</v>
      </c>
      <c r="J20" s="89" t="s">
        <v>270</v>
      </c>
    </row>
    <row r="21" spans="1:10" ht="185.25">
      <c r="A21" s="125"/>
      <c r="B21" s="125"/>
      <c r="C21" s="85" t="s">
        <v>271</v>
      </c>
      <c r="D21" s="86" t="s">
        <v>244</v>
      </c>
      <c r="E21" s="86" t="s">
        <v>272</v>
      </c>
      <c r="F21" s="86">
        <f t="shared" si="0"/>
        <v>0.5972222222222222</v>
      </c>
      <c r="G21" s="85"/>
      <c r="H21" s="85"/>
      <c r="I21" s="85">
        <v>17.1</v>
      </c>
      <c r="J21" s="89" t="s">
        <v>273</v>
      </c>
    </row>
    <row r="22" spans="1:10" ht="85.5">
      <c r="A22" s="125"/>
      <c r="B22" s="125">
        <v>38</v>
      </c>
      <c r="C22" s="85" t="s">
        <v>274</v>
      </c>
      <c r="D22" s="86">
        <v>0.2222222222222222</v>
      </c>
      <c r="E22" s="86">
        <v>0.9097222222222222</v>
      </c>
      <c r="F22" s="86">
        <f t="shared" si="0"/>
        <v>0.6875</v>
      </c>
      <c r="G22" s="85">
        <v>16</v>
      </c>
      <c r="H22" s="85">
        <v>22</v>
      </c>
      <c r="I22" s="85">
        <v>6.5</v>
      </c>
      <c r="J22" s="89" t="s">
        <v>275</v>
      </c>
    </row>
    <row r="23" spans="1:10" ht="85.5">
      <c r="A23" s="125"/>
      <c r="B23" s="125"/>
      <c r="C23" s="85" t="s">
        <v>276</v>
      </c>
      <c r="D23" s="86">
        <v>0.21875</v>
      </c>
      <c r="E23" s="86">
        <v>0.9270833333333334</v>
      </c>
      <c r="F23" s="86">
        <f t="shared" si="0"/>
        <v>0.7083333333333334</v>
      </c>
      <c r="G23" s="85"/>
      <c r="H23" s="85"/>
      <c r="I23" s="85">
        <v>6.8</v>
      </c>
      <c r="J23" s="89" t="s">
        <v>277</v>
      </c>
    </row>
    <row r="24" spans="1:10" ht="99.75">
      <c r="A24" s="125">
        <v>11</v>
      </c>
      <c r="B24" s="125">
        <v>44</v>
      </c>
      <c r="C24" s="85" t="s">
        <v>278</v>
      </c>
      <c r="D24" s="86">
        <v>0.2673611111111111</v>
      </c>
      <c r="E24" s="86">
        <v>0.875</v>
      </c>
      <c r="F24" s="86">
        <f t="shared" si="0"/>
        <v>0.6076388888888888</v>
      </c>
      <c r="G24" s="85">
        <v>16</v>
      </c>
      <c r="H24" s="85">
        <v>22</v>
      </c>
      <c r="I24" s="85">
        <v>9.9</v>
      </c>
      <c r="J24" s="89" t="s">
        <v>279</v>
      </c>
    </row>
    <row r="25" spans="1:10" ht="114">
      <c r="A25" s="125"/>
      <c r="B25" s="125"/>
      <c r="C25" s="85" t="s">
        <v>280</v>
      </c>
      <c r="D25" s="86">
        <v>0.24305555555555555</v>
      </c>
      <c r="E25" s="86">
        <v>0.875</v>
      </c>
      <c r="F25" s="86">
        <f t="shared" si="0"/>
        <v>0.6319444444444444</v>
      </c>
      <c r="G25" s="85"/>
      <c r="H25" s="85"/>
      <c r="I25" s="85">
        <v>9.9</v>
      </c>
      <c r="J25" s="89" t="s">
        <v>281</v>
      </c>
    </row>
    <row r="26" spans="1:10" ht="142.5">
      <c r="A26" s="125">
        <v>12</v>
      </c>
      <c r="B26" s="125">
        <v>45</v>
      </c>
      <c r="C26" s="85" t="s">
        <v>282</v>
      </c>
      <c r="D26" s="86">
        <v>0.2604166666666667</v>
      </c>
      <c r="E26" s="86">
        <v>0.9236111111111112</v>
      </c>
      <c r="F26" s="86">
        <f t="shared" si="0"/>
        <v>0.6631944444444444</v>
      </c>
      <c r="G26" s="85">
        <v>21</v>
      </c>
      <c r="H26" s="85">
        <v>27</v>
      </c>
      <c r="I26" s="85">
        <v>12.4</v>
      </c>
      <c r="J26" s="89" t="s">
        <v>283</v>
      </c>
    </row>
    <row r="27" spans="1:10" ht="142.5">
      <c r="A27" s="125"/>
      <c r="B27" s="125"/>
      <c r="C27" s="85" t="s">
        <v>284</v>
      </c>
      <c r="D27" s="86">
        <v>0.22916666666666666</v>
      </c>
      <c r="E27" s="86">
        <v>0.875</v>
      </c>
      <c r="F27" s="86">
        <f t="shared" si="0"/>
        <v>0.6458333333333334</v>
      </c>
      <c r="G27" s="85"/>
      <c r="H27" s="85"/>
      <c r="I27" s="85">
        <v>11.9</v>
      </c>
      <c r="J27" s="89" t="s">
        <v>285</v>
      </c>
    </row>
    <row r="28" spans="1:10" ht="14.25">
      <c r="A28" s="125">
        <v>13</v>
      </c>
      <c r="B28" s="125">
        <v>51</v>
      </c>
      <c r="C28" s="121" t="s">
        <v>286</v>
      </c>
      <c r="D28" s="128" t="s">
        <v>287</v>
      </c>
      <c r="E28" s="128" t="s">
        <v>288</v>
      </c>
      <c r="F28" s="129">
        <f t="shared" si="0"/>
        <v>0.43750000000000006</v>
      </c>
      <c r="G28" s="125">
        <v>8</v>
      </c>
      <c r="H28" s="125">
        <v>8</v>
      </c>
      <c r="I28" s="125">
        <v>15.1</v>
      </c>
      <c r="J28" s="114" t="s">
        <v>289</v>
      </c>
    </row>
    <row r="29" spans="1:10" ht="14.25">
      <c r="A29" s="125"/>
      <c r="B29" s="125"/>
      <c r="C29" s="121"/>
      <c r="D29" s="128"/>
      <c r="E29" s="128"/>
      <c r="F29" s="129"/>
      <c r="G29" s="125"/>
      <c r="H29" s="125"/>
      <c r="I29" s="125"/>
      <c r="J29" s="114"/>
    </row>
    <row r="30" spans="1:10" ht="14.25">
      <c r="A30" s="126">
        <v>14</v>
      </c>
      <c r="B30" s="125">
        <v>52</v>
      </c>
      <c r="C30" s="127" t="s">
        <v>290</v>
      </c>
      <c r="D30" s="128" t="s">
        <v>287</v>
      </c>
      <c r="E30" s="128" t="s">
        <v>288</v>
      </c>
      <c r="F30" s="129">
        <f t="shared" si="0"/>
        <v>0.43750000000000006</v>
      </c>
      <c r="G30" s="125">
        <v>9</v>
      </c>
      <c r="H30" s="125">
        <v>9</v>
      </c>
      <c r="I30" s="130">
        <v>17.8</v>
      </c>
      <c r="J30" s="114" t="s">
        <v>291</v>
      </c>
    </row>
    <row r="31" spans="1:10" ht="14.25">
      <c r="A31" s="126"/>
      <c r="B31" s="125"/>
      <c r="C31" s="127"/>
      <c r="D31" s="128"/>
      <c r="E31" s="128"/>
      <c r="F31" s="129"/>
      <c r="G31" s="125"/>
      <c r="H31" s="125"/>
      <c r="I31" s="130"/>
      <c r="J31" s="114"/>
    </row>
    <row r="32" spans="1:10" ht="156.75">
      <c r="A32" s="125">
        <v>15</v>
      </c>
      <c r="B32" s="125">
        <v>66</v>
      </c>
      <c r="C32" s="43" t="s">
        <v>292</v>
      </c>
      <c r="D32" s="86">
        <v>0.22916666666666666</v>
      </c>
      <c r="E32" s="86">
        <v>0.8541666666666666</v>
      </c>
      <c r="F32" s="86">
        <f t="shared" si="0"/>
        <v>0.625</v>
      </c>
      <c r="G32" s="85">
        <v>17</v>
      </c>
      <c r="H32" s="85">
        <v>22</v>
      </c>
      <c r="I32" s="85">
        <v>10.6</v>
      </c>
      <c r="J32" s="89" t="s">
        <v>293</v>
      </c>
    </row>
    <row r="33" spans="1:10" ht="142.5">
      <c r="A33" s="125"/>
      <c r="B33" s="125"/>
      <c r="C33" s="43" t="s">
        <v>294</v>
      </c>
      <c r="D33" s="86">
        <v>0.2569444444444445</v>
      </c>
      <c r="E33" s="86">
        <v>0.8958333333333334</v>
      </c>
      <c r="F33" s="86">
        <f t="shared" si="0"/>
        <v>0.6388888888888888</v>
      </c>
      <c r="G33" s="85"/>
      <c r="H33" s="85"/>
      <c r="I33" s="85">
        <v>11</v>
      </c>
      <c r="J33" s="89" t="s">
        <v>295</v>
      </c>
    </row>
    <row r="34" spans="1:10" ht="128.25">
      <c r="A34" s="125">
        <v>16</v>
      </c>
      <c r="B34" s="125">
        <v>71</v>
      </c>
      <c r="C34" s="85" t="s">
        <v>296</v>
      </c>
      <c r="D34" s="86" t="s">
        <v>228</v>
      </c>
      <c r="E34" s="86" t="s">
        <v>229</v>
      </c>
      <c r="F34" s="86">
        <f t="shared" si="0"/>
        <v>0.6458333333333334</v>
      </c>
      <c r="G34" s="85">
        <v>14</v>
      </c>
      <c r="H34" s="85">
        <v>17</v>
      </c>
      <c r="I34" s="85">
        <v>10</v>
      </c>
      <c r="J34" s="89" t="s">
        <v>297</v>
      </c>
    </row>
    <row r="35" spans="1:10" ht="128.25">
      <c r="A35" s="125"/>
      <c r="B35" s="125"/>
      <c r="C35" s="85" t="s">
        <v>298</v>
      </c>
      <c r="D35" s="86" t="s">
        <v>244</v>
      </c>
      <c r="E35" s="86">
        <v>0.90625</v>
      </c>
      <c r="F35" s="86">
        <f t="shared" si="0"/>
        <v>0.65625</v>
      </c>
      <c r="G35" s="85"/>
      <c r="H35" s="85"/>
      <c r="I35" s="85">
        <v>10</v>
      </c>
      <c r="J35" s="89" t="s">
        <v>299</v>
      </c>
    </row>
    <row r="36" spans="1:10" ht="156.75">
      <c r="A36" s="125">
        <v>17</v>
      </c>
      <c r="B36" s="125">
        <v>87</v>
      </c>
      <c r="C36" s="63" t="s">
        <v>300</v>
      </c>
      <c r="D36" s="86">
        <v>0.2916666666666667</v>
      </c>
      <c r="E36" s="86">
        <v>0.75</v>
      </c>
      <c r="F36" s="86">
        <f t="shared" si="0"/>
        <v>0.4583333333333333</v>
      </c>
      <c r="G36" s="85">
        <v>9</v>
      </c>
      <c r="H36" s="85">
        <v>9</v>
      </c>
      <c r="I36" s="85">
        <v>19</v>
      </c>
      <c r="J36" s="89" t="s">
        <v>301</v>
      </c>
    </row>
    <row r="37" spans="1:10" ht="142.5">
      <c r="A37" s="125"/>
      <c r="B37" s="125"/>
      <c r="C37" s="87" t="s">
        <v>302</v>
      </c>
      <c r="D37" s="86">
        <v>0.3125</v>
      </c>
      <c r="E37" s="86">
        <v>0.75</v>
      </c>
      <c r="F37" s="86">
        <f t="shared" si="0"/>
        <v>0.4375</v>
      </c>
      <c r="G37" s="85"/>
      <c r="H37" s="85"/>
      <c r="I37" s="85">
        <v>17.3</v>
      </c>
      <c r="J37" s="89" t="s">
        <v>303</v>
      </c>
    </row>
    <row r="38" spans="1:10" ht="171">
      <c r="A38" s="125">
        <v>18</v>
      </c>
      <c r="B38" s="125">
        <v>96</v>
      </c>
      <c r="C38" s="43" t="s">
        <v>304</v>
      </c>
      <c r="D38" s="86">
        <v>0.25</v>
      </c>
      <c r="E38" s="86">
        <v>0.875</v>
      </c>
      <c r="F38" s="86">
        <f t="shared" si="0"/>
        <v>0.625</v>
      </c>
      <c r="G38" s="85">
        <v>19</v>
      </c>
      <c r="H38" s="85">
        <v>25</v>
      </c>
      <c r="I38" s="85">
        <v>17.7</v>
      </c>
      <c r="J38" s="89" t="s">
        <v>305</v>
      </c>
    </row>
    <row r="39" spans="1:10" ht="171">
      <c r="A39" s="125"/>
      <c r="B39" s="125"/>
      <c r="C39" s="43" t="s">
        <v>306</v>
      </c>
      <c r="D39" s="86">
        <v>0.25</v>
      </c>
      <c r="E39" s="86">
        <v>0.8819444444444445</v>
      </c>
      <c r="F39" s="86">
        <f t="shared" si="0"/>
        <v>0.6319444444444445</v>
      </c>
      <c r="G39" s="85"/>
      <c r="H39" s="85"/>
      <c r="I39" s="85">
        <v>17.8</v>
      </c>
      <c r="J39" s="89" t="s">
        <v>307</v>
      </c>
    </row>
    <row r="40" spans="1:10" ht="171">
      <c r="A40" s="125">
        <v>19</v>
      </c>
      <c r="B40" s="125">
        <v>100</v>
      </c>
      <c r="C40" s="87" t="s">
        <v>308</v>
      </c>
      <c r="D40" s="86" t="s">
        <v>309</v>
      </c>
      <c r="E40" s="86" t="s">
        <v>310</v>
      </c>
      <c r="F40" s="86">
        <f t="shared" si="0"/>
        <v>0.6840277777777778</v>
      </c>
      <c r="G40" s="85">
        <v>32</v>
      </c>
      <c r="H40" s="85">
        <v>51</v>
      </c>
      <c r="I40" s="85">
        <v>18.1</v>
      </c>
      <c r="J40" s="89" t="s">
        <v>311</v>
      </c>
    </row>
    <row r="41" spans="1:10" ht="171">
      <c r="A41" s="125"/>
      <c r="B41" s="125"/>
      <c r="C41" s="85" t="s">
        <v>312</v>
      </c>
      <c r="D41" s="86" t="s">
        <v>254</v>
      </c>
      <c r="E41" s="86" t="s">
        <v>313</v>
      </c>
      <c r="F41" s="86">
        <f t="shared" si="0"/>
        <v>0.6666666666666667</v>
      </c>
      <c r="G41" s="85"/>
      <c r="H41" s="85"/>
      <c r="I41" s="85">
        <v>13.8</v>
      </c>
      <c r="J41" s="89" t="s">
        <v>314</v>
      </c>
    </row>
    <row r="42" spans="1:10" ht="171">
      <c r="A42" s="125">
        <v>20</v>
      </c>
      <c r="B42" s="125">
        <v>101</v>
      </c>
      <c r="C42" s="85" t="s">
        <v>315</v>
      </c>
      <c r="D42" s="86">
        <v>0.25</v>
      </c>
      <c r="E42" s="86" t="s">
        <v>229</v>
      </c>
      <c r="F42" s="86">
        <f t="shared" si="0"/>
        <v>0.625</v>
      </c>
      <c r="G42" s="85">
        <v>26</v>
      </c>
      <c r="H42" s="85">
        <v>48</v>
      </c>
      <c r="I42" s="85">
        <v>20.6</v>
      </c>
      <c r="J42" s="89" t="s">
        <v>316</v>
      </c>
    </row>
    <row r="43" spans="1:10" ht="199.5">
      <c r="A43" s="125"/>
      <c r="B43" s="125"/>
      <c r="C43" s="85" t="s">
        <v>317</v>
      </c>
      <c r="D43" s="86" t="s">
        <v>228</v>
      </c>
      <c r="E43" s="86" t="s">
        <v>318</v>
      </c>
      <c r="F43" s="86">
        <f t="shared" si="0"/>
        <v>0.6666666666666667</v>
      </c>
      <c r="G43" s="85"/>
      <c r="H43" s="85"/>
      <c r="I43" s="85">
        <v>21.6</v>
      </c>
      <c r="J43" s="89" t="s">
        <v>319</v>
      </c>
    </row>
    <row r="44" spans="1:10" ht="213.75">
      <c r="A44" s="85">
        <v>21</v>
      </c>
      <c r="B44" s="85">
        <v>105</v>
      </c>
      <c r="C44" s="85" t="s">
        <v>320</v>
      </c>
      <c r="D44" s="86">
        <v>0.23958333333333334</v>
      </c>
      <c r="E44" s="86">
        <v>0.8854166666666666</v>
      </c>
      <c r="F44" s="86">
        <f t="shared" si="0"/>
        <v>0.6458333333333333</v>
      </c>
      <c r="G44" s="85">
        <v>14</v>
      </c>
      <c r="H44" s="85">
        <v>19</v>
      </c>
      <c r="I44" s="85">
        <v>19.8</v>
      </c>
      <c r="J44" s="89" t="s">
        <v>321</v>
      </c>
    </row>
    <row r="45" spans="1:10" ht="228">
      <c r="A45" s="85"/>
      <c r="B45" s="85">
        <v>106</v>
      </c>
      <c r="C45" s="43" t="s">
        <v>320</v>
      </c>
      <c r="D45" s="58" t="s">
        <v>249</v>
      </c>
      <c r="E45" s="58" t="s">
        <v>322</v>
      </c>
      <c r="F45" s="86">
        <f t="shared" si="0"/>
        <v>0.6458333333333333</v>
      </c>
      <c r="G45" s="85">
        <v>13</v>
      </c>
      <c r="H45" s="85">
        <v>18</v>
      </c>
      <c r="I45" s="85">
        <v>19.8</v>
      </c>
      <c r="J45" s="89" t="s">
        <v>323</v>
      </c>
    </row>
    <row r="46" spans="1:10" ht="156.75">
      <c r="A46" s="125">
        <v>22</v>
      </c>
      <c r="B46" s="125">
        <v>111</v>
      </c>
      <c r="C46" s="85" t="s">
        <v>324</v>
      </c>
      <c r="D46" s="86" t="s">
        <v>244</v>
      </c>
      <c r="E46" s="86" t="s">
        <v>229</v>
      </c>
      <c r="F46" s="86">
        <f t="shared" si="0"/>
        <v>0.625</v>
      </c>
      <c r="G46" s="85">
        <v>21</v>
      </c>
      <c r="H46" s="85">
        <v>28</v>
      </c>
      <c r="I46" s="85">
        <v>17.1</v>
      </c>
      <c r="J46" s="89" t="s">
        <v>325</v>
      </c>
    </row>
    <row r="47" spans="1:10" ht="142.5">
      <c r="A47" s="125"/>
      <c r="B47" s="125"/>
      <c r="C47" s="85" t="s">
        <v>326</v>
      </c>
      <c r="D47" s="86" t="s">
        <v>244</v>
      </c>
      <c r="E47" s="86" t="s">
        <v>327</v>
      </c>
      <c r="F47" s="86">
        <f t="shared" si="0"/>
        <v>0.5833333333333334</v>
      </c>
      <c r="G47" s="85"/>
      <c r="H47" s="85"/>
      <c r="I47" s="85">
        <v>17.5</v>
      </c>
      <c r="J47" s="89" t="s">
        <v>328</v>
      </c>
    </row>
    <row r="48" spans="1:10" ht="114">
      <c r="A48" s="125">
        <v>23</v>
      </c>
      <c r="B48" s="125">
        <v>124</v>
      </c>
      <c r="C48" s="85" t="s">
        <v>329</v>
      </c>
      <c r="D48" s="86">
        <v>0.2708333333333333</v>
      </c>
      <c r="E48" s="86">
        <v>0.7708333333333334</v>
      </c>
      <c r="F48" s="86">
        <f t="shared" si="0"/>
        <v>0.5</v>
      </c>
      <c r="G48" s="85">
        <v>4</v>
      </c>
      <c r="H48" s="85">
        <v>4</v>
      </c>
      <c r="I48" s="85">
        <v>10.6</v>
      </c>
      <c r="J48" s="89" t="s">
        <v>330</v>
      </c>
    </row>
    <row r="49" spans="1:10" ht="99.75">
      <c r="A49" s="125"/>
      <c r="B49" s="125"/>
      <c r="C49" s="85" t="s">
        <v>331</v>
      </c>
      <c r="D49" s="86">
        <v>0.2847222222222222</v>
      </c>
      <c r="E49" s="86">
        <v>0.7847222222222222</v>
      </c>
      <c r="F49" s="86">
        <f t="shared" si="0"/>
        <v>0.5</v>
      </c>
      <c r="G49" s="85"/>
      <c r="H49" s="85"/>
      <c r="I49" s="85">
        <v>9.1</v>
      </c>
      <c r="J49" s="89" t="s">
        <v>332</v>
      </c>
    </row>
    <row r="50" spans="1:10" ht="142.5">
      <c r="A50" s="125">
        <v>24</v>
      </c>
      <c r="B50" s="125">
        <v>126</v>
      </c>
      <c r="C50" s="43" t="s">
        <v>333</v>
      </c>
      <c r="D50" s="86" t="s">
        <v>334</v>
      </c>
      <c r="E50" s="86" t="s">
        <v>272</v>
      </c>
      <c r="F50" s="86">
        <f t="shared" si="0"/>
        <v>0.6215277777777778</v>
      </c>
      <c r="G50" s="85">
        <v>23</v>
      </c>
      <c r="H50" s="85">
        <v>36</v>
      </c>
      <c r="I50" s="85">
        <v>17.3</v>
      </c>
      <c r="J50" s="89" t="s">
        <v>335</v>
      </c>
    </row>
    <row r="51" spans="1:10" ht="156.75">
      <c r="A51" s="125"/>
      <c r="B51" s="125"/>
      <c r="C51" s="85" t="s">
        <v>336</v>
      </c>
      <c r="D51" s="86" t="s">
        <v>337</v>
      </c>
      <c r="E51" s="86" t="s">
        <v>338</v>
      </c>
      <c r="F51" s="86">
        <f t="shared" si="0"/>
        <v>0.625</v>
      </c>
      <c r="G51" s="85"/>
      <c r="H51" s="85"/>
      <c r="I51" s="85">
        <v>18.2</v>
      </c>
      <c r="J51" s="89" t="s">
        <v>339</v>
      </c>
    </row>
    <row r="52" spans="1:10" ht="71.25">
      <c r="A52" s="125">
        <v>25</v>
      </c>
      <c r="B52" s="125">
        <v>198</v>
      </c>
      <c r="C52" s="43" t="s">
        <v>340</v>
      </c>
      <c r="D52" s="86" t="s">
        <v>244</v>
      </c>
      <c r="E52" s="86" t="s">
        <v>341</v>
      </c>
      <c r="F52" s="86">
        <f t="shared" si="0"/>
        <v>0.6805555555555555</v>
      </c>
      <c r="G52" s="85">
        <v>32</v>
      </c>
      <c r="H52" s="85">
        <v>54</v>
      </c>
      <c r="I52" s="85">
        <v>14.4</v>
      </c>
      <c r="J52" s="89" t="s">
        <v>342</v>
      </c>
    </row>
    <row r="53" spans="1:10" ht="85.5">
      <c r="A53" s="125"/>
      <c r="B53" s="125"/>
      <c r="C53" s="43" t="s">
        <v>343</v>
      </c>
      <c r="D53" s="86" t="s">
        <v>244</v>
      </c>
      <c r="E53" s="86" t="s">
        <v>344</v>
      </c>
      <c r="F53" s="86">
        <f t="shared" si="0"/>
        <v>0.6527777777777778</v>
      </c>
      <c r="G53" s="85"/>
      <c r="H53" s="85"/>
      <c r="I53" s="85">
        <v>14.1</v>
      </c>
      <c r="J53" s="89" t="s">
        <v>345</v>
      </c>
    </row>
    <row r="54" spans="1:10" ht="85.5">
      <c r="A54" s="125">
        <v>26</v>
      </c>
      <c r="B54" s="125">
        <v>205</v>
      </c>
      <c r="C54" s="43" t="s">
        <v>346</v>
      </c>
      <c r="D54" s="58">
        <v>0.875</v>
      </c>
      <c r="E54" s="58" t="s">
        <v>347</v>
      </c>
      <c r="F54" s="86">
        <v>0.34027777777777773</v>
      </c>
      <c r="G54" s="85">
        <v>2</v>
      </c>
      <c r="H54" s="85">
        <v>2</v>
      </c>
      <c r="I54" s="85">
        <v>14.7</v>
      </c>
      <c r="J54" s="89" t="s">
        <v>348</v>
      </c>
    </row>
    <row r="55" spans="1:10" ht="85.5">
      <c r="A55" s="125"/>
      <c r="B55" s="125"/>
      <c r="C55" s="43" t="s">
        <v>349</v>
      </c>
      <c r="D55" s="58" t="s">
        <v>344</v>
      </c>
      <c r="E55" s="58" t="s">
        <v>228</v>
      </c>
      <c r="F55" s="86">
        <v>0.3263888888888889</v>
      </c>
      <c r="G55" s="85"/>
      <c r="H55" s="85"/>
      <c r="I55" s="85">
        <v>16.5</v>
      </c>
      <c r="J55" s="89" t="s">
        <v>350</v>
      </c>
    </row>
    <row r="56" spans="1:10" ht="71.25">
      <c r="A56" s="125">
        <v>27</v>
      </c>
      <c r="B56" s="125">
        <v>207</v>
      </c>
      <c r="C56" s="43" t="s">
        <v>351</v>
      </c>
      <c r="D56" s="86">
        <v>0.7847222222222222</v>
      </c>
      <c r="E56" s="86">
        <v>0.22916666666666666</v>
      </c>
      <c r="F56" s="86">
        <v>0.4444444444444444</v>
      </c>
      <c r="G56" s="85">
        <v>7</v>
      </c>
      <c r="H56" s="85">
        <v>7</v>
      </c>
      <c r="I56" s="85">
        <v>8.6</v>
      </c>
      <c r="J56" s="89" t="s">
        <v>352</v>
      </c>
    </row>
    <row r="57" spans="1:10" ht="71.25">
      <c r="A57" s="125"/>
      <c r="B57" s="125"/>
      <c r="C57" s="85" t="s">
        <v>353</v>
      </c>
      <c r="D57" s="86">
        <v>0.8125</v>
      </c>
      <c r="E57" s="86">
        <v>0.20833333333333334</v>
      </c>
      <c r="F57" s="86">
        <v>0.3958333333333333</v>
      </c>
      <c r="G57" s="85"/>
      <c r="H57" s="85"/>
      <c r="I57" s="85">
        <v>7.5</v>
      </c>
      <c r="J57" s="89" t="s">
        <v>354</v>
      </c>
    </row>
    <row r="58" spans="1:10" ht="171">
      <c r="A58" s="125">
        <v>28</v>
      </c>
      <c r="B58" s="125">
        <v>208</v>
      </c>
      <c r="C58" s="85" t="s">
        <v>355</v>
      </c>
      <c r="D58" s="86">
        <v>0</v>
      </c>
      <c r="E58" s="86">
        <v>0.1875</v>
      </c>
      <c r="F58" s="86">
        <f>E58-D58</f>
        <v>0.1875</v>
      </c>
      <c r="G58" s="88">
        <v>2</v>
      </c>
      <c r="H58" s="88">
        <v>2</v>
      </c>
      <c r="I58" s="43"/>
      <c r="J58" s="89" t="s">
        <v>356</v>
      </c>
    </row>
    <row r="59" spans="1:10" ht="171">
      <c r="A59" s="125"/>
      <c r="B59" s="125"/>
      <c r="C59" s="85" t="s">
        <v>357</v>
      </c>
      <c r="D59" s="86">
        <v>0</v>
      </c>
      <c r="E59" s="86">
        <v>0.1875</v>
      </c>
      <c r="F59" s="86">
        <f aca="true" t="shared" si="1" ref="F59:F111">E59-D59</f>
        <v>0.1875</v>
      </c>
      <c r="G59" s="88"/>
      <c r="H59" s="88"/>
      <c r="I59" s="43"/>
      <c r="J59" s="89" t="s">
        <v>358</v>
      </c>
    </row>
    <row r="60" spans="1:10" ht="299.25">
      <c r="A60" s="85">
        <v>29</v>
      </c>
      <c r="B60" s="85">
        <v>210</v>
      </c>
      <c r="C60" s="85" t="s">
        <v>359</v>
      </c>
      <c r="D60" s="86">
        <v>0.8333333333333334</v>
      </c>
      <c r="E60" s="86">
        <v>0</v>
      </c>
      <c r="F60" s="86">
        <v>0.16666666666666666</v>
      </c>
      <c r="G60" s="88">
        <v>5</v>
      </c>
      <c r="H60" s="88">
        <v>5</v>
      </c>
      <c r="I60" s="85">
        <v>32.7</v>
      </c>
      <c r="J60" s="89" t="s">
        <v>360</v>
      </c>
    </row>
    <row r="61" spans="1:10" ht="285">
      <c r="A61" s="85"/>
      <c r="B61" s="85"/>
      <c r="C61" s="85" t="s">
        <v>361</v>
      </c>
      <c r="D61" s="86">
        <v>0.7708333333333334</v>
      </c>
      <c r="E61" s="86">
        <v>0</v>
      </c>
      <c r="F61" s="86">
        <v>0.22916666666666666</v>
      </c>
      <c r="G61" s="88"/>
      <c r="H61" s="88"/>
      <c r="I61" s="85">
        <v>32.7</v>
      </c>
      <c r="J61" s="89" t="s">
        <v>362</v>
      </c>
    </row>
    <row r="62" spans="1:10" ht="213.75">
      <c r="A62" s="85">
        <v>30</v>
      </c>
      <c r="B62" s="85">
        <v>212</v>
      </c>
      <c r="C62" s="85" t="s">
        <v>363</v>
      </c>
      <c r="D62" s="86" t="s">
        <v>364</v>
      </c>
      <c r="E62" s="86" t="s">
        <v>228</v>
      </c>
      <c r="F62" s="86">
        <v>0.34722222222222227</v>
      </c>
      <c r="G62" s="88">
        <v>3</v>
      </c>
      <c r="H62" s="88">
        <v>3</v>
      </c>
      <c r="I62" s="85">
        <v>17.3</v>
      </c>
      <c r="J62" s="89" t="s">
        <v>365</v>
      </c>
    </row>
    <row r="63" spans="1:10" ht="213.75">
      <c r="A63" s="85"/>
      <c r="B63" s="85"/>
      <c r="C63" s="85" t="s">
        <v>366</v>
      </c>
      <c r="D63" s="86" t="s">
        <v>233</v>
      </c>
      <c r="E63" s="86" t="s">
        <v>232</v>
      </c>
      <c r="F63" s="86">
        <v>0.3541666666666667</v>
      </c>
      <c r="G63" s="88"/>
      <c r="H63" s="88"/>
      <c r="I63" s="85">
        <v>17.6</v>
      </c>
      <c r="J63" s="89" t="s">
        <v>367</v>
      </c>
    </row>
    <row r="64" spans="1:10" ht="128.25">
      <c r="A64" s="85">
        <v>31</v>
      </c>
      <c r="B64" s="85">
        <v>216</v>
      </c>
      <c r="C64" s="43" t="s">
        <v>368</v>
      </c>
      <c r="D64" s="86">
        <v>0.7916666666666666</v>
      </c>
      <c r="E64" s="86" t="s">
        <v>369</v>
      </c>
      <c r="F64" s="86">
        <f t="shared" si="1"/>
        <v>0.18055555555555558</v>
      </c>
      <c r="G64" s="88">
        <v>6</v>
      </c>
      <c r="H64" s="88">
        <v>6</v>
      </c>
      <c r="I64" s="85">
        <v>10.9</v>
      </c>
      <c r="J64" s="89" t="s">
        <v>370</v>
      </c>
    </row>
    <row r="65" spans="1:10" ht="128.25">
      <c r="A65" s="85"/>
      <c r="B65" s="85"/>
      <c r="C65" s="43" t="s">
        <v>371</v>
      </c>
      <c r="D65" s="86">
        <v>0.8229166666666666</v>
      </c>
      <c r="E65" s="86" t="s">
        <v>372</v>
      </c>
      <c r="F65" s="86">
        <f t="shared" si="1"/>
        <v>0.1284722222222222</v>
      </c>
      <c r="G65" s="88"/>
      <c r="H65" s="88"/>
      <c r="I65" s="85">
        <v>11.9</v>
      </c>
      <c r="J65" s="89" t="s">
        <v>373</v>
      </c>
    </row>
    <row r="66" spans="1:10" ht="228">
      <c r="A66" s="85">
        <v>32</v>
      </c>
      <c r="B66" s="85">
        <v>223</v>
      </c>
      <c r="C66" s="85" t="s">
        <v>374</v>
      </c>
      <c r="D66" s="86">
        <v>0.9270833333333334</v>
      </c>
      <c r="E66" s="86" t="s">
        <v>375</v>
      </c>
      <c r="F66" s="86">
        <v>0.07291666666666667</v>
      </c>
      <c r="G66" s="88">
        <v>7</v>
      </c>
      <c r="H66" s="88">
        <v>7</v>
      </c>
      <c r="I66" s="85">
        <v>24.5</v>
      </c>
      <c r="J66" s="89" t="s">
        <v>376</v>
      </c>
    </row>
    <row r="67" spans="1:10" ht="228">
      <c r="A67" s="85"/>
      <c r="B67" s="85"/>
      <c r="C67" s="85" t="s">
        <v>377</v>
      </c>
      <c r="D67" s="86">
        <v>0.8854166666666666</v>
      </c>
      <c r="E67" s="86">
        <v>0.2222222222222222</v>
      </c>
      <c r="F67" s="86">
        <v>0.3368055555555556</v>
      </c>
      <c r="G67" s="88"/>
      <c r="H67" s="88"/>
      <c r="I67" s="85">
        <v>24.5</v>
      </c>
      <c r="J67" s="89" t="s">
        <v>378</v>
      </c>
    </row>
    <row r="68" spans="1:10" ht="142.5">
      <c r="A68" s="85">
        <v>33</v>
      </c>
      <c r="B68" s="85">
        <v>229</v>
      </c>
      <c r="C68" s="43" t="s">
        <v>379</v>
      </c>
      <c r="D68" s="86">
        <v>0.7708333333333334</v>
      </c>
      <c r="E68" s="86">
        <v>0</v>
      </c>
      <c r="F68" s="86">
        <v>0.22916666666666666</v>
      </c>
      <c r="G68" s="88">
        <v>12</v>
      </c>
      <c r="H68" s="88">
        <v>12</v>
      </c>
      <c r="I68" s="85">
        <v>24.3</v>
      </c>
      <c r="J68" s="89" t="s">
        <v>380</v>
      </c>
    </row>
    <row r="69" spans="1:10" ht="142.5">
      <c r="A69" s="85"/>
      <c r="B69" s="85"/>
      <c r="C69" s="43" t="s">
        <v>381</v>
      </c>
      <c r="D69" s="86">
        <v>0.8125</v>
      </c>
      <c r="E69" s="86">
        <v>0.041666666666666664</v>
      </c>
      <c r="F69" s="86">
        <v>0.22916666666666666</v>
      </c>
      <c r="G69" s="88"/>
      <c r="H69" s="88"/>
      <c r="I69" s="85">
        <v>23.7</v>
      </c>
      <c r="J69" s="89" t="s">
        <v>382</v>
      </c>
    </row>
    <row r="70" spans="1:10" ht="185.25">
      <c r="A70" s="85">
        <v>34</v>
      </c>
      <c r="B70" s="85">
        <v>233</v>
      </c>
      <c r="C70" s="43" t="s">
        <v>383</v>
      </c>
      <c r="D70" s="86">
        <v>0.10416666666666667</v>
      </c>
      <c r="E70" s="86">
        <v>0.22916666666666666</v>
      </c>
      <c r="F70" s="86">
        <f t="shared" si="1"/>
        <v>0.12499999999999999</v>
      </c>
      <c r="G70" s="90" t="s">
        <v>384</v>
      </c>
      <c r="H70" s="88"/>
      <c r="I70" s="85">
        <v>28.6</v>
      </c>
      <c r="J70" s="89" t="s">
        <v>385</v>
      </c>
    </row>
    <row r="71" spans="1:10" ht="156.75">
      <c r="A71" s="85"/>
      <c r="B71" s="85"/>
      <c r="C71" s="43" t="s">
        <v>386</v>
      </c>
      <c r="D71" s="86">
        <v>0.041666666666666664</v>
      </c>
      <c r="E71" s="86">
        <v>0.22916666666666666</v>
      </c>
      <c r="F71" s="86">
        <f t="shared" si="1"/>
        <v>0.1875</v>
      </c>
      <c r="G71" s="88"/>
      <c r="H71" s="88"/>
      <c r="I71" s="85">
        <v>29</v>
      </c>
      <c r="J71" s="63" t="s">
        <v>387</v>
      </c>
    </row>
    <row r="72" spans="1:10" ht="85.5">
      <c r="A72" s="85">
        <v>35</v>
      </c>
      <c r="B72" s="85">
        <v>268</v>
      </c>
      <c r="C72" s="43" t="s">
        <v>388</v>
      </c>
      <c r="D72" s="86">
        <v>0.2708333333333333</v>
      </c>
      <c r="E72" s="86">
        <v>0.3125</v>
      </c>
      <c r="F72" s="86">
        <f t="shared" si="1"/>
        <v>0.041666666666666685</v>
      </c>
      <c r="G72" s="90" t="s">
        <v>389</v>
      </c>
      <c r="H72" s="88"/>
      <c r="I72" s="85">
        <v>16.5</v>
      </c>
      <c r="J72" s="89" t="s">
        <v>390</v>
      </c>
    </row>
    <row r="73" spans="1:10" ht="99.75">
      <c r="A73" s="85"/>
      <c r="B73" s="85"/>
      <c r="C73" s="43" t="s">
        <v>391</v>
      </c>
      <c r="D73" s="86">
        <v>0.7291666666666666</v>
      </c>
      <c r="E73" s="86">
        <v>0.7708333333333334</v>
      </c>
      <c r="F73" s="86">
        <f t="shared" si="1"/>
        <v>0.04166666666666674</v>
      </c>
      <c r="G73" s="88"/>
      <c r="H73" s="88"/>
      <c r="I73" s="85">
        <v>16.5</v>
      </c>
      <c r="J73" s="89" t="s">
        <v>392</v>
      </c>
    </row>
    <row r="74" spans="1:10" ht="142.5">
      <c r="A74" s="85">
        <v>36</v>
      </c>
      <c r="B74" s="85">
        <v>288</v>
      </c>
      <c r="C74" s="43" t="s">
        <v>393</v>
      </c>
      <c r="D74" s="86">
        <v>0.3055555555555555</v>
      </c>
      <c r="E74" s="86">
        <v>0.3194444444444445</v>
      </c>
      <c r="F74" s="86">
        <f t="shared" si="1"/>
        <v>0.01388888888888895</v>
      </c>
      <c r="G74" s="90" t="s">
        <v>394</v>
      </c>
      <c r="H74" s="88"/>
      <c r="I74" s="85">
        <v>15.3</v>
      </c>
      <c r="J74" s="63" t="s">
        <v>395</v>
      </c>
    </row>
    <row r="75" spans="1:10" ht="14.25">
      <c r="A75" s="85"/>
      <c r="B75" s="85"/>
      <c r="C75" s="85"/>
      <c r="D75" s="85"/>
      <c r="E75" s="85"/>
      <c r="F75" s="86"/>
      <c r="G75" s="88"/>
      <c r="H75" s="88"/>
      <c r="I75" s="43"/>
      <c r="J75" s="63"/>
    </row>
    <row r="76" spans="1:10" ht="71.25">
      <c r="A76" s="85">
        <v>37</v>
      </c>
      <c r="B76" s="85">
        <v>298</v>
      </c>
      <c r="C76" s="43" t="s">
        <v>396</v>
      </c>
      <c r="D76" s="58" t="s">
        <v>397</v>
      </c>
      <c r="E76" s="58" t="s">
        <v>288</v>
      </c>
      <c r="F76" s="86">
        <f t="shared" si="1"/>
        <v>0.5</v>
      </c>
      <c r="G76" s="90">
        <v>6</v>
      </c>
      <c r="H76" s="90">
        <v>8</v>
      </c>
      <c r="I76" s="85">
        <v>14</v>
      </c>
      <c r="J76" s="89" t="s">
        <v>398</v>
      </c>
    </row>
    <row r="77" spans="1:10" ht="71.25">
      <c r="A77" s="85"/>
      <c r="B77" s="85"/>
      <c r="C77" s="85" t="s">
        <v>399</v>
      </c>
      <c r="D77" s="58" t="s">
        <v>397</v>
      </c>
      <c r="E77" s="58" t="s">
        <v>288</v>
      </c>
      <c r="F77" s="86">
        <f t="shared" si="1"/>
        <v>0.5</v>
      </c>
      <c r="G77" s="90"/>
      <c r="H77" s="90"/>
      <c r="I77" s="85">
        <v>15.2</v>
      </c>
      <c r="J77" s="89" t="s">
        <v>400</v>
      </c>
    </row>
    <row r="78" spans="1:10" ht="128.25">
      <c r="A78" s="85">
        <v>38</v>
      </c>
      <c r="B78" s="85">
        <v>325</v>
      </c>
      <c r="C78" s="85" t="s">
        <v>401</v>
      </c>
      <c r="D78" s="86">
        <v>0.22916666666666666</v>
      </c>
      <c r="E78" s="86">
        <v>0.8229166666666666</v>
      </c>
      <c r="F78" s="86">
        <f t="shared" si="1"/>
        <v>0.59375</v>
      </c>
      <c r="G78" s="88">
        <v>30</v>
      </c>
      <c r="H78" s="88">
        <v>55</v>
      </c>
      <c r="I78" s="85">
        <v>15.5</v>
      </c>
      <c r="J78" s="89" t="s">
        <v>402</v>
      </c>
    </row>
    <row r="79" spans="1:10" ht="142.5">
      <c r="A79" s="85"/>
      <c r="B79" s="85"/>
      <c r="C79" s="85" t="s">
        <v>403</v>
      </c>
      <c r="D79" s="86">
        <v>0.20833333333333334</v>
      </c>
      <c r="E79" s="86">
        <v>0.78125</v>
      </c>
      <c r="F79" s="86">
        <f t="shared" si="1"/>
        <v>0.5729166666666666</v>
      </c>
      <c r="G79" s="88"/>
      <c r="H79" s="88"/>
      <c r="I79" s="85">
        <v>14.7</v>
      </c>
      <c r="J79" s="89" t="s">
        <v>404</v>
      </c>
    </row>
    <row r="80" spans="1:10" ht="185.25">
      <c r="A80" s="85">
        <v>39</v>
      </c>
      <c r="B80" s="85">
        <v>357</v>
      </c>
      <c r="C80" s="43" t="s">
        <v>405</v>
      </c>
      <c r="D80" s="58" t="s">
        <v>244</v>
      </c>
      <c r="E80" s="58" t="s">
        <v>229</v>
      </c>
      <c r="F80" s="86">
        <f t="shared" si="1"/>
        <v>0.625</v>
      </c>
      <c r="G80" s="90">
        <v>15</v>
      </c>
      <c r="H80" s="90">
        <v>20</v>
      </c>
      <c r="I80" s="85">
        <v>22.6</v>
      </c>
      <c r="J80" s="89" t="s">
        <v>406</v>
      </c>
    </row>
    <row r="81" spans="1:10" ht="199.5">
      <c r="A81" s="85">
        <v>40</v>
      </c>
      <c r="B81" s="85">
        <v>358</v>
      </c>
      <c r="C81" s="85" t="s">
        <v>405</v>
      </c>
      <c r="D81" s="58" t="s">
        <v>407</v>
      </c>
      <c r="E81" s="58" t="s">
        <v>364</v>
      </c>
      <c r="F81" s="86">
        <f t="shared" si="1"/>
        <v>0.625</v>
      </c>
      <c r="G81" s="90">
        <v>15</v>
      </c>
      <c r="H81" s="90">
        <v>20</v>
      </c>
      <c r="I81" s="85">
        <v>22.6</v>
      </c>
      <c r="J81" s="89" t="s">
        <v>408</v>
      </c>
    </row>
    <row r="82" spans="1:10" ht="57">
      <c r="A82" s="125">
        <v>41</v>
      </c>
      <c r="B82" s="125">
        <v>392</v>
      </c>
      <c r="C82" s="43" t="s">
        <v>409</v>
      </c>
      <c r="D82" s="58" t="s">
        <v>410</v>
      </c>
      <c r="E82" s="58" t="s">
        <v>411</v>
      </c>
      <c r="F82" s="86">
        <f t="shared" si="1"/>
        <v>0.4861111111111111</v>
      </c>
      <c r="G82" s="90">
        <v>4</v>
      </c>
      <c r="H82" s="90">
        <v>4</v>
      </c>
      <c r="I82" s="85">
        <v>13.1</v>
      </c>
      <c r="J82" s="89" t="s">
        <v>412</v>
      </c>
    </row>
    <row r="83" spans="1:10" ht="71.25">
      <c r="A83" s="125"/>
      <c r="B83" s="125"/>
      <c r="C83" s="43" t="s">
        <v>413</v>
      </c>
      <c r="D83" s="58" t="s">
        <v>414</v>
      </c>
      <c r="E83" s="58" t="s">
        <v>415</v>
      </c>
      <c r="F83" s="86">
        <f t="shared" si="1"/>
        <v>0.4791666666666666</v>
      </c>
      <c r="G83" s="90"/>
      <c r="H83" s="90"/>
      <c r="I83" s="85">
        <v>13.2</v>
      </c>
      <c r="J83" s="89" t="s">
        <v>416</v>
      </c>
    </row>
    <row r="84" spans="1:10" ht="114">
      <c r="A84" s="125">
        <v>42</v>
      </c>
      <c r="B84" s="125">
        <v>393</v>
      </c>
      <c r="C84" s="85" t="s">
        <v>417</v>
      </c>
      <c r="D84" s="86">
        <v>0.2604166666666667</v>
      </c>
      <c r="E84" s="86">
        <v>0.7604166666666666</v>
      </c>
      <c r="F84" s="86">
        <f t="shared" si="1"/>
        <v>0.49999999999999994</v>
      </c>
      <c r="G84" s="88">
        <v>8</v>
      </c>
      <c r="H84" s="88">
        <v>8</v>
      </c>
      <c r="I84" s="85">
        <v>7.1</v>
      </c>
      <c r="J84" s="89" t="s">
        <v>418</v>
      </c>
    </row>
    <row r="85" spans="1:10" ht="114">
      <c r="A85" s="125"/>
      <c r="B85" s="125"/>
      <c r="C85" s="85" t="s">
        <v>419</v>
      </c>
      <c r="D85" s="86">
        <v>0.2777777777777778</v>
      </c>
      <c r="E85" s="86">
        <v>0.7777777777777778</v>
      </c>
      <c r="F85" s="86">
        <f t="shared" si="1"/>
        <v>0.5</v>
      </c>
      <c r="G85" s="88"/>
      <c r="H85" s="88"/>
      <c r="I85" s="85">
        <v>7.1</v>
      </c>
      <c r="J85" s="89" t="s">
        <v>420</v>
      </c>
    </row>
    <row r="86" spans="1:10" ht="71.25">
      <c r="A86" s="125">
        <v>43</v>
      </c>
      <c r="B86" s="125">
        <v>394</v>
      </c>
      <c r="C86" s="85" t="s">
        <v>421</v>
      </c>
      <c r="D86" s="86">
        <v>0.28125</v>
      </c>
      <c r="E86" s="86">
        <v>0.90625</v>
      </c>
      <c r="F86" s="86">
        <f t="shared" si="1"/>
        <v>0.625</v>
      </c>
      <c r="G86" s="88">
        <v>14</v>
      </c>
      <c r="H86" s="88">
        <v>14</v>
      </c>
      <c r="I86" s="85">
        <v>3.5</v>
      </c>
      <c r="J86" s="89" t="s">
        <v>422</v>
      </c>
    </row>
    <row r="87" spans="1:10" ht="71.25">
      <c r="A87" s="125"/>
      <c r="B87" s="125"/>
      <c r="C87" s="85" t="s">
        <v>423</v>
      </c>
      <c r="D87" s="86">
        <v>0.2916666666666667</v>
      </c>
      <c r="E87" s="86">
        <v>0.9166666666666666</v>
      </c>
      <c r="F87" s="86">
        <f t="shared" si="1"/>
        <v>0.625</v>
      </c>
      <c r="G87" s="88"/>
      <c r="H87" s="88"/>
      <c r="I87" s="85">
        <v>3.5</v>
      </c>
      <c r="J87" s="89" t="s">
        <v>424</v>
      </c>
    </row>
    <row r="88" spans="1:10" ht="285">
      <c r="A88" s="125">
        <v>44</v>
      </c>
      <c r="B88" s="125">
        <v>401</v>
      </c>
      <c r="C88" s="85" t="s">
        <v>425</v>
      </c>
      <c r="D88" s="86" t="s">
        <v>228</v>
      </c>
      <c r="E88" s="86" t="s">
        <v>233</v>
      </c>
      <c r="F88" s="86">
        <f t="shared" si="1"/>
        <v>0.625</v>
      </c>
      <c r="G88" s="88">
        <v>20</v>
      </c>
      <c r="H88" s="88">
        <v>35</v>
      </c>
      <c r="I88" s="85">
        <v>29.4</v>
      </c>
      <c r="J88" s="89" t="s">
        <v>426</v>
      </c>
    </row>
    <row r="89" spans="1:10" ht="313.5">
      <c r="A89" s="125"/>
      <c r="B89" s="125"/>
      <c r="C89" s="85" t="s">
        <v>427</v>
      </c>
      <c r="D89" s="86" t="s">
        <v>228</v>
      </c>
      <c r="E89" s="86" t="s">
        <v>229</v>
      </c>
      <c r="F89" s="86">
        <f t="shared" si="1"/>
        <v>0.6458333333333334</v>
      </c>
      <c r="G89" s="88"/>
      <c r="H89" s="88"/>
      <c r="I89" s="85">
        <v>29</v>
      </c>
      <c r="J89" s="89" t="s">
        <v>428</v>
      </c>
    </row>
    <row r="90" spans="1:10" ht="99.75">
      <c r="A90" s="125">
        <v>45</v>
      </c>
      <c r="B90" s="125">
        <v>517</v>
      </c>
      <c r="C90" s="43" t="s">
        <v>429</v>
      </c>
      <c r="D90" s="86">
        <v>0.28125</v>
      </c>
      <c r="E90" s="86">
        <v>0.8055555555555555</v>
      </c>
      <c r="F90" s="86">
        <f t="shared" si="1"/>
        <v>0.5243055555555555</v>
      </c>
      <c r="G90" s="88">
        <v>9</v>
      </c>
      <c r="H90" s="88">
        <v>12</v>
      </c>
      <c r="I90" s="85"/>
      <c r="J90" s="89" t="s">
        <v>430</v>
      </c>
    </row>
    <row r="91" spans="1:10" ht="114">
      <c r="A91" s="125"/>
      <c r="B91" s="125"/>
      <c r="C91" s="85" t="s">
        <v>431</v>
      </c>
      <c r="D91" s="86">
        <v>0.25</v>
      </c>
      <c r="E91" s="86">
        <v>0.7708333333333334</v>
      </c>
      <c r="F91" s="86">
        <f t="shared" si="1"/>
        <v>0.5208333333333334</v>
      </c>
      <c r="G91" s="88"/>
      <c r="H91" s="88"/>
      <c r="I91" s="85"/>
      <c r="J91" s="89" t="s">
        <v>432</v>
      </c>
    </row>
    <row r="92" spans="1:10" ht="142.5">
      <c r="A92" s="125">
        <v>46</v>
      </c>
      <c r="B92" s="125">
        <v>591</v>
      </c>
      <c r="C92" s="43" t="s">
        <v>433</v>
      </c>
      <c r="D92" s="86" t="s">
        <v>434</v>
      </c>
      <c r="E92" s="86" t="s">
        <v>435</v>
      </c>
      <c r="F92" s="86">
        <f t="shared" si="1"/>
        <v>0.5416666666666667</v>
      </c>
      <c r="G92" s="88">
        <v>16</v>
      </c>
      <c r="H92" s="88">
        <v>20</v>
      </c>
      <c r="I92" s="85">
        <v>14</v>
      </c>
      <c r="J92" s="89" t="s">
        <v>436</v>
      </c>
    </row>
    <row r="93" spans="1:10" ht="128.25">
      <c r="A93" s="125"/>
      <c r="B93" s="125"/>
      <c r="C93" s="43" t="s">
        <v>437</v>
      </c>
      <c r="D93" s="86" t="s">
        <v>244</v>
      </c>
      <c r="E93" s="86" t="s">
        <v>438</v>
      </c>
      <c r="F93" s="86">
        <f t="shared" si="1"/>
        <v>0.5416666666666666</v>
      </c>
      <c r="G93" s="88"/>
      <c r="H93" s="88"/>
      <c r="I93" s="85">
        <v>13.3</v>
      </c>
      <c r="J93" s="89" t="s">
        <v>439</v>
      </c>
    </row>
    <row r="94" spans="1:10" ht="171">
      <c r="A94" s="125">
        <v>47</v>
      </c>
      <c r="B94" s="121" t="s">
        <v>440</v>
      </c>
      <c r="C94" s="43" t="s">
        <v>441</v>
      </c>
      <c r="D94" s="86">
        <v>0.24305555555555555</v>
      </c>
      <c r="E94" s="86">
        <v>0.9166666666666666</v>
      </c>
      <c r="F94" s="86">
        <f t="shared" si="1"/>
        <v>0.673611111111111</v>
      </c>
      <c r="G94" s="88">
        <v>32</v>
      </c>
      <c r="H94" s="88">
        <v>44</v>
      </c>
      <c r="I94" s="85">
        <v>17.3</v>
      </c>
      <c r="J94" s="89" t="s">
        <v>442</v>
      </c>
    </row>
    <row r="95" spans="1:10" ht="156.75">
      <c r="A95" s="125"/>
      <c r="B95" s="121"/>
      <c r="C95" s="43" t="s">
        <v>443</v>
      </c>
      <c r="D95" s="86">
        <v>0.25</v>
      </c>
      <c r="E95" s="86">
        <v>0.9583333333333334</v>
      </c>
      <c r="F95" s="86">
        <f t="shared" si="1"/>
        <v>0.7083333333333334</v>
      </c>
      <c r="G95" s="88"/>
      <c r="H95" s="88"/>
      <c r="I95" s="85">
        <v>17.2</v>
      </c>
      <c r="J95" s="89" t="s">
        <v>444</v>
      </c>
    </row>
    <row r="96" spans="1:10" ht="85.5">
      <c r="A96" s="125">
        <v>48</v>
      </c>
      <c r="B96" s="125" t="s">
        <v>445</v>
      </c>
      <c r="C96" s="85" t="s">
        <v>446</v>
      </c>
      <c r="D96" s="86">
        <v>0.3125</v>
      </c>
      <c r="E96" s="86" t="s">
        <v>447</v>
      </c>
      <c r="F96" s="86">
        <f t="shared" si="1"/>
        <v>0.375</v>
      </c>
      <c r="G96" s="88">
        <v>2</v>
      </c>
      <c r="H96" s="88">
        <v>2</v>
      </c>
      <c r="I96" s="85">
        <v>10.7</v>
      </c>
      <c r="J96" s="89" t="s">
        <v>448</v>
      </c>
    </row>
    <row r="97" spans="1:10" ht="85.5">
      <c r="A97" s="125"/>
      <c r="B97" s="125"/>
      <c r="C97" s="85" t="s">
        <v>449</v>
      </c>
      <c r="D97" s="86" t="s">
        <v>450</v>
      </c>
      <c r="E97" s="86">
        <v>0.7291666666666666</v>
      </c>
      <c r="F97" s="86">
        <f t="shared" si="1"/>
        <v>0.37499999999999994</v>
      </c>
      <c r="G97" s="88"/>
      <c r="H97" s="88"/>
      <c r="I97" s="85">
        <v>10.7</v>
      </c>
      <c r="J97" s="89" t="s">
        <v>451</v>
      </c>
    </row>
    <row r="98" spans="1:10" ht="114">
      <c r="A98" s="125">
        <v>49</v>
      </c>
      <c r="B98" s="125" t="s">
        <v>452</v>
      </c>
      <c r="C98" s="85" t="s">
        <v>453</v>
      </c>
      <c r="D98" s="86" t="s">
        <v>454</v>
      </c>
      <c r="E98" s="86" t="s">
        <v>229</v>
      </c>
      <c r="F98" s="86">
        <f t="shared" si="1"/>
        <v>0.5972222222222222</v>
      </c>
      <c r="G98" s="88">
        <v>17</v>
      </c>
      <c r="H98" s="88">
        <v>21</v>
      </c>
      <c r="I98" s="85">
        <v>11.9</v>
      </c>
      <c r="J98" s="56" t="s">
        <v>455</v>
      </c>
    </row>
    <row r="99" spans="1:10" ht="114">
      <c r="A99" s="125"/>
      <c r="B99" s="125"/>
      <c r="C99" s="85" t="s">
        <v>456</v>
      </c>
      <c r="D99" s="86" t="s">
        <v>244</v>
      </c>
      <c r="E99" s="86" t="s">
        <v>272</v>
      </c>
      <c r="F99" s="86">
        <f t="shared" si="1"/>
        <v>0.5972222222222222</v>
      </c>
      <c r="G99" s="88"/>
      <c r="H99" s="88"/>
      <c r="I99" s="85">
        <v>14</v>
      </c>
      <c r="J99" s="56" t="s">
        <v>457</v>
      </c>
    </row>
    <row r="100" spans="1:10" ht="85.5">
      <c r="A100" s="125">
        <v>50</v>
      </c>
      <c r="B100" s="125" t="s">
        <v>458</v>
      </c>
      <c r="C100" s="85" t="s">
        <v>459</v>
      </c>
      <c r="D100" s="86">
        <v>0.375</v>
      </c>
      <c r="E100" s="86">
        <v>0.7083333333333334</v>
      </c>
      <c r="F100" s="86">
        <f t="shared" si="1"/>
        <v>0.33333333333333337</v>
      </c>
      <c r="G100" s="88">
        <v>9</v>
      </c>
      <c r="H100" s="88">
        <v>9</v>
      </c>
      <c r="I100" s="85">
        <v>10.4</v>
      </c>
      <c r="J100" s="56" t="s">
        <v>460</v>
      </c>
    </row>
    <row r="101" spans="1:10" ht="71.25">
      <c r="A101" s="125"/>
      <c r="B101" s="125"/>
      <c r="C101" s="85" t="s">
        <v>461</v>
      </c>
      <c r="D101" s="86">
        <v>0.375</v>
      </c>
      <c r="E101" s="86">
        <v>0.7083333333333334</v>
      </c>
      <c r="F101" s="86">
        <f t="shared" si="1"/>
        <v>0.33333333333333337</v>
      </c>
      <c r="G101" s="88"/>
      <c r="H101" s="88"/>
      <c r="I101" s="85">
        <v>10.3</v>
      </c>
      <c r="J101" s="56" t="s">
        <v>462</v>
      </c>
    </row>
    <row r="102" spans="1:10" ht="114">
      <c r="A102" s="125">
        <v>51</v>
      </c>
      <c r="B102" s="125">
        <v>1001</v>
      </c>
      <c r="C102" s="43" t="s">
        <v>463</v>
      </c>
      <c r="D102" s="86">
        <v>0.25</v>
      </c>
      <c r="E102" s="86">
        <v>0.75</v>
      </c>
      <c r="F102" s="86">
        <f t="shared" si="1"/>
        <v>0.5</v>
      </c>
      <c r="G102" s="88">
        <v>5</v>
      </c>
      <c r="H102" s="88">
        <v>7</v>
      </c>
      <c r="I102" s="85">
        <v>10</v>
      </c>
      <c r="J102" s="89" t="s">
        <v>464</v>
      </c>
    </row>
    <row r="103" spans="1:10" ht="128.25">
      <c r="A103" s="125"/>
      <c r="B103" s="125"/>
      <c r="C103" s="43" t="s">
        <v>465</v>
      </c>
      <c r="D103" s="86">
        <v>0.28125</v>
      </c>
      <c r="E103" s="86">
        <v>0.78125</v>
      </c>
      <c r="F103" s="86">
        <f t="shared" si="1"/>
        <v>0.5</v>
      </c>
      <c r="G103" s="88"/>
      <c r="H103" s="88"/>
      <c r="I103" s="85">
        <v>10</v>
      </c>
      <c r="J103" s="89" t="s">
        <v>466</v>
      </c>
    </row>
    <row r="104" spans="1:10" ht="128.25">
      <c r="A104" s="125">
        <v>52</v>
      </c>
      <c r="B104" s="125">
        <v>1601</v>
      </c>
      <c r="C104" s="43" t="s">
        <v>467</v>
      </c>
      <c r="D104" s="86">
        <v>0.2708333333333333</v>
      </c>
      <c r="E104" s="86">
        <v>0.75</v>
      </c>
      <c r="F104" s="86">
        <f t="shared" si="1"/>
        <v>0.4791666666666667</v>
      </c>
      <c r="G104" s="88">
        <v>4</v>
      </c>
      <c r="H104" s="88">
        <v>7</v>
      </c>
      <c r="I104" s="85">
        <v>9.3</v>
      </c>
      <c r="J104" s="89" t="s">
        <v>468</v>
      </c>
    </row>
    <row r="105" spans="1:10" ht="142.5">
      <c r="A105" s="125"/>
      <c r="B105" s="125"/>
      <c r="C105" s="43" t="s">
        <v>469</v>
      </c>
      <c r="D105" s="86">
        <v>0.2916666666666667</v>
      </c>
      <c r="E105" s="86">
        <v>0.7708333333333334</v>
      </c>
      <c r="F105" s="86">
        <f t="shared" si="1"/>
        <v>0.4791666666666667</v>
      </c>
      <c r="G105" s="88"/>
      <c r="H105" s="88"/>
      <c r="I105" s="85">
        <v>10.1</v>
      </c>
      <c r="J105" s="89" t="s">
        <v>470</v>
      </c>
    </row>
    <row r="106" spans="1:10" ht="42.75">
      <c r="A106" s="125">
        <v>53</v>
      </c>
      <c r="B106" s="121" t="s">
        <v>471</v>
      </c>
      <c r="C106" s="85" t="s">
        <v>472</v>
      </c>
      <c r="D106" s="86">
        <v>0.2916666666666667</v>
      </c>
      <c r="E106" s="86">
        <v>0.3541666666666667</v>
      </c>
      <c r="F106" s="86">
        <f t="shared" si="1"/>
        <v>0.0625</v>
      </c>
      <c r="G106" s="90" t="s">
        <v>473</v>
      </c>
      <c r="H106" s="88"/>
      <c r="I106" s="85">
        <v>3.4</v>
      </c>
      <c r="J106" s="89" t="s">
        <v>474</v>
      </c>
    </row>
    <row r="107" spans="1:10" ht="42.75">
      <c r="A107" s="125"/>
      <c r="B107" s="121"/>
      <c r="C107" s="43" t="s">
        <v>475</v>
      </c>
      <c r="D107" s="86">
        <v>0.7083333333333334</v>
      </c>
      <c r="E107" s="86">
        <v>0.7708333333333334</v>
      </c>
      <c r="F107" s="86">
        <f t="shared" si="1"/>
        <v>0.0625</v>
      </c>
      <c r="G107" s="88"/>
      <c r="H107" s="88"/>
      <c r="I107" s="85">
        <v>4.4</v>
      </c>
      <c r="J107" s="89" t="s">
        <v>476</v>
      </c>
    </row>
    <row r="108" spans="1:10" ht="142.5">
      <c r="A108" s="125">
        <v>54</v>
      </c>
      <c r="B108" s="125">
        <v>1701</v>
      </c>
      <c r="C108" s="43" t="s">
        <v>477</v>
      </c>
      <c r="D108" s="86">
        <v>0.2708333333333333</v>
      </c>
      <c r="E108" s="86">
        <v>0.7916666666666666</v>
      </c>
      <c r="F108" s="86">
        <f t="shared" si="1"/>
        <v>0.5208333333333333</v>
      </c>
      <c r="G108" s="88">
        <v>9</v>
      </c>
      <c r="H108" s="88">
        <v>9</v>
      </c>
      <c r="I108" s="85">
        <v>7.6</v>
      </c>
      <c r="J108" s="89" t="s">
        <v>478</v>
      </c>
    </row>
    <row r="109" spans="1:10" ht="128.25">
      <c r="A109" s="125"/>
      <c r="B109" s="125"/>
      <c r="C109" s="43" t="s">
        <v>479</v>
      </c>
      <c r="D109" s="86">
        <v>0.2916666666666667</v>
      </c>
      <c r="E109" s="86">
        <v>0.7916666666666666</v>
      </c>
      <c r="F109" s="86">
        <f t="shared" si="1"/>
        <v>0.49999999999999994</v>
      </c>
      <c r="G109" s="88"/>
      <c r="H109" s="88"/>
      <c r="I109" s="85">
        <v>6.7</v>
      </c>
      <c r="J109" s="89" t="s">
        <v>480</v>
      </c>
    </row>
    <row r="110" spans="1:10" ht="57">
      <c r="A110" s="125">
        <v>55</v>
      </c>
      <c r="B110" s="125">
        <v>1702</v>
      </c>
      <c r="C110" s="85" t="s">
        <v>481</v>
      </c>
      <c r="D110" s="86">
        <v>0.2708333333333333</v>
      </c>
      <c r="E110" s="86">
        <v>0.7916666666666666</v>
      </c>
      <c r="F110" s="86">
        <f t="shared" si="1"/>
        <v>0.5208333333333333</v>
      </c>
      <c r="G110" s="88">
        <v>3</v>
      </c>
      <c r="H110" s="88">
        <v>3</v>
      </c>
      <c r="I110" s="85">
        <v>3.4</v>
      </c>
      <c r="J110" s="89" t="s">
        <v>482</v>
      </c>
    </row>
    <row r="111" spans="1:10" ht="57">
      <c r="A111" s="125"/>
      <c r="B111" s="125"/>
      <c r="C111" s="43" t="s">
        <v>483</v>
      </c>
      <c r="D111" s="86">
        <v>0.2708333333333333</v>
      </c>
      <c r="E111" s="86">
        <v>0.7916666666666666</v>
      </c>
      <c r="F111" s="86">
        <f t="shared" si="1"/>
        <v>0.5208333333333333</v>
      </c>
      <c r="G111" s="88"/>
      <c r="H111" s="88"/>
      <c r="I111" s="85">
        <v>3.2</v>
      </c>
      <c r="J111" s="89" t="s">
        <v>484</v>
      </c>
    </row>
    <row r="112" spans="1:10" ht="14.25">
      <c r="A112" s="28"/>
      <c r="B112" s="28"/>
      <c r="C112" s="28"/>
      <c r="D112" s="28"/>
      <c r="E112" s="28"/>
      <c r="F112" s="28"/>
      <c r="G112" s="28">
        <f>G110+G108+G104+G102+G100+G98+G96+G94+G92+G90+G88+G86+G84+G82+G81+G80+G78+G76+G68+G66+G64+G62+G60+G58+G56+G54+G52+G50+G48+G46+G45+G44+G42+G40+G38+G36+G34+G32+G30+G28+G26+G24+G22+G20+G18+G14+G12+G10+G8+G6+G4+G2</f>
        <v>777</v>
      </c>
      <c r="H112" s="28">
        <f>H110+H108+H104+H102+H100+H98+H96+H94+H92+H90+H88+H86+H84+H82+H81+H80+H78+H76+H68+H66+H64+H62+H60+H58+H56+H54+H52+H50+H48+H46+H45+H44+H42+H40+H38+H36+H34+H32+H30+H28+H26+H24+H22+H20+H18+H14+H12+H10+H8+H6+H4+H2</f>
        <v>1113</v>
      </c>
      <c r="I112" s="91"/>
      <c r="J112" s="28"/>
    </row>
    <row r="113" spans="1:10" ht="14.25">
      <c r="A113" s="28"/>
      <c r="B113" s="28"/>
      <c r="C113" s="28"/>
      <c r="D113" s="28"/>
      <c r="E113" s="28"/>
      <c r="F113" s="28"/>
      <c r="G113" s="28"/>
      <c r="H113" s="28"/>
      <c r="I113" s="91"/>
      <c r="J113" s="28"/>
    </row>
    <row r="114" spans="1:10" ht="14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4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4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4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4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4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4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4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4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4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4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4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4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4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4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4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4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4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4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4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4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4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4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4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4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4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4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4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4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4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4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4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4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4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4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4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4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4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4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4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4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4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4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4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4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4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4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4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4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4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4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4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4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4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4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4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4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4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4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4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4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</sheetData>
  <sheetProtection/>
  <mergeCells count="102">
    <mergeCell ref="J28:J29"/>
    <mergeCell ref="J30:J31"/>
    <mergeCell ref="G28:G29"/>
    <mergeCell ref="G30:G31"/>
    <mergeCell ref="H28:H29"/>
    <mergeCell ref="H30:H31"/>
    <mergeCell ref="I28:I29"/>
    <mergeCell ref="I30:I31"/>
    <mergeCell ref="D28:D29"/>
    <mergeCell ref="D30:D31"/>
    <mergeCell ref="E28:E29"/>
    <mergeCell ref="E30:E31"/>
    <mergeCell ref="F28:F29"/>
    <mergeCell ref="F30:F31"/>
    <mergeCell ref="B104:B105"/>
    <mergeCell ref="B106:B107"/>
    <mergeCell ref="B108:B109"/>
    <mergeCell ref="B110:B111"/>
    <mergeCell ref="C28:C29"/>
    <mergeCell ref="C30:C31"/>
    <mergeCell ref="B92:B93"/>
    <mergeCell ref="B94:B95"/>
    <mergeCell ref="B96:B97"/>
    <mergeCell ref="B98:B99"/>
    <mergeCell ref="B100:B101"/>
    <mergeCell ref="B102:B103"/>
    <mergeCell ref="B58:B59"/>
    <mergeCell ref="B82:B83"/>
    <mergeCell ref="B84:B85"/>
    <mergeCell ref="B86:B87"/>
    <mergeCell ref="B88:B89"/>
    <mergeCell ref="B90:B91"/>
    <mergeCell ref="B46:B47"/>
    <mergeCell ref="B48:B49"/>
    <mergeCell ref="B50:B51"/>
    <mergeCell ref="B52:B53"/>
    <mergeCell ref="B54:B55"/>
    <mergeCell ref="B56:B57"/>
    <mergeCell ref="B32:B33"/>
    <mergeCell ref="B34:B35"/>
    <mergeCell ref="B36:B37"/>
    <mergeCell ref="B38:B39"/>
    <mergeCell ref="B40:B41"/>
    <mergeCell ref="B42:B43"/>
    <mergeCell ref="B20:B21"/>
    <mergeCell ref="B22:B23"/>
    <mergeCell ref="B24:B25"/>
    <mergeCell ref="B26:B27"/>
    <mergeCell ref="B28:B29"/>
    <mergeCell ref="B30:B31"/>
    <mergeCell ref="A110:A11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A98:A99"/>
    <mergeCell ref="A100:A101"/>
    <mergeCell ref="A102:A103"/>
    <mergeCell ref="A104:A105"/>
    <mergeCell ref="A106:A107"/>
    <mergeCell ref="A108:A109"/>
    <mergeCell ref="A86:A87"/>
    <mergeCell ref="A88:A89"/>
    <mergeCell ref="A90:A91"/>
    <mergeCell ref="A92:A93"/>
    <mergeCell ref="A94:A95"/>
    <mergeCell ref="A96:A97"/>
    <mergeCell ref="A52:A53"/>
    <mergeCell ref="A54:A55"/>
    <mergeCell ref="A56:A57"/>
    <mergeCell ref="A58:A59"/>
    <mergeCell ref="A82:A83"/>
    <mergeCell ref="A84:A85"/>
    <mergeCell ref="A38:A39"/>
    <mergeCell ref="A40:A41"/>
    <mergeCell ref="A42:A43"/>
    <mergeCell ref="A46:A47"/>
    <mergeCell ref="A48:A49"/>
    <mergeCell ref="A50:A51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2" max="2" width="13.375" style="0" customWidth="1"/>
    <col min="3" max="3" width="14.375" style="0" customWidth="1"/>
    <col min="6" max="6" width="12.625" style="0" customWidth="1"/>
    <col min="7" max="7" width="29.125" style="0" customWidth="1"/>
    <col min="8" max="8" width="15.125" style="0" customWidth="1"/>
  </cols>
  <sheetData>
    <row r="1" spans="1:8" ht="14.25">
      <c r="A1" s="135" t="s">
        <v>485</v>
      </c>
      <c r="B1" s="135" t="s">
        <v>486</v>
      </c>
      <c r="C1" s="135" t="s">
        <v>487</v>
      </c>
      <c r="D1" s="135" t="s">
        <v>488</v>
      </c>
      <c r="E1" s="135" t="s">
        <v>489</v>
      </c>
      <c r="F1" s="135" t="s">
        <v>6</v>
      </c>
      <c r="G1" s="135" t="s">
        <v>221</v>
      </c>
      <c r="H1" s="135" t="s">
        <v>490</v>
      </c>
    </row>
    <row r="2" spans="1:8" ht="14.25">
      <c r="A2" s="136"/>
      <c r="B2" s="136"/>
      <c r="C2" s="136"/>
      <c r="D2" s="136"/>
      <c r="E2" s="136"/>
      <c r="F2" s="136"/>
      <c r="G2" s="136"/>
      <c r="H2" s="136"/>
    </row>
    <row r="3" spans="1:8" ht="135">
      <c r="A3" s="137">
        <v>67</v>
      </c>
      <c r="B3" s="66" t="s">
        <v>491</v>
      </c>
      <c r="C3" s="66" t="s">
        <v>492</v>
      </c>
      <c r="D3" s="67">
        <v>0.23611111111111113</v>
      </c>
      <c r="E3" s="67">
        <v>0.8854166666666666</v>
      </c>
      <c r="F3" s="68">
        <v>17.83</v>
      </c>
      <c r="G3" s="69" t="s">
        <v>493</v>
      </c>
      <c r="H3" s="147">
        <f>(E3-D3+E4-D4)/2</f>
        <v>0.6475694444444444</v>
      </c>
    </row>
    <row r="4" spans="1:8" ht="148.5">
      <c r="A4" s="138"/>
      <c r="B4" s="70" t="s">
        <v>492</v>
      </c>
      <c r="C4" s="70" t="s">
        <v>491</v>
      </c>
      <c r="D4" s="71">
        <v>0.2708333333333333</v>
      </c>
      <c r="E4" s="71">
        <v>0.9166666666666666</v>
      </c>
      <c r="F4" s="68">
        <v>18.38</v>
      </c>
      <c r="G4" s="69" t="s">
        <v>494</v>
      </c>
      <c r="H4" s="148"/>
    </row>
    <row r="5" spans="1:8" ht="128.25">
      <c r="A5" s="137">
        <v>91</v>
      </c>
      <c r="B5" s="66" t="s">
        <v>495</v>
      </c>
      <c r="C5" s="66" t="s">
        <v>12</v>
      </c>
      <c r="D5" s="67">
        <v>0.2222222222222222</v>
      </c>
      <c r="E5" s="67">
        <v>0.9375</v>
      </c>
      <c r="F5" s="68">
        <v>11.59</v>
      </c>
      <c r="G5" s="56" t="s">
        <v>496</v>
      </c>
      <c r="H5" s="147">
        <f>(E5-D5+E6-D6)/2</f>
        <v>0.6770833333333333</v>
      </c>
    </row>
    <row r="6" spans="1:8" ht="142.5">
      <c r="A6" s="138"/>
      <c r="B6" s="70" t="s">
        <v>12</v>
      </c>
      <c r="C6" s="70" t="s">
        <v>495</v>
      </c>
      <c r="D6" s="71">
        <v>0.25</v>
      </c>
      <c r="E6" s="71">
        <v>0.8888888888888888</v>
      </c>
      <c r="F6" s="68">
        <v>11.55</v>
      </c>
      <c r="G6" s="56" t="s">
        <v>497</v>
      </c>
      <c r="H6" s="148"/>
    </row>
    <row r="7" spans="1:8" ht="156.75">
      <c r="A7" s="137">
        <v>97</v>
      </c>
      <c r="B7" s="66" t="s">
        <v>498</v>
      </c>
      <c r="C7" s="66" t="s">
        <v>499</v>
      </c>
      <c r="D7" s="67">
        <v>0.2777777777777778</v>
      </c>
      <c r="E7" s="67">
        <v>0.8333333333333334</v>
      </c>
      <c r="F7" s="68">
        <v>12.86</v>
      </c>
      <c r="G7" s="56" t="s">
        <v>500</v>
      </c>
      <c r="H7" s="147">
        <f>(E7-D7+E8-D8)/2</f>
        <v>0.5590277777777778</v>
      </c>
    </row>
    <row r="8" spans="1:8" ht="156.75">
      <c r="A8" s="138"/>
      <c r="B8" s="70" t="s">
        <v>499</v>
      </c>
      <c r="C8" s="70" t="s">
        <v>498</v>
      </c>
      <c r="D8" s="71">
        <v>0.24305555555555555</v>
      </c>
      <c r="E8" s="71">
        <v>0.8055555555555555</v>
      </c>
      <c r="F8" s="68">
        <v>13.09</v>
      </c>
      <c r="G8" s="56" t="s">
        <v>501</v>
      </c>
      <c r="H8" s="148"/>
    </row>
    <row r="9" spans="1:8" ht="171">
      <c r="A9" s="137">
        <v>98</v>
      </c>
      <c r="B9" s="66" t="s">
        <v>502</v>
      </c>
      <c r="C9" s="66" t="s">
        <v>503</v>
      </c>
      <c r="D9" s="67">
        <v>0.24305555555555555</v>
      </c>
      <c r="E9" s="67">
        <v>0.8333333333333334</v>
      </c>
      <c r="F9" s="68">
        <v>13.43</v>
      </c>
      <c r="G9" s="56" t="s">
        <v>504</v>
      </c>
      <c r="H9" s="147">
        <f>(E9-D9+E10-D10)/2</f>
        <v>0.59375</v>
      </c>
    </row>
    <row r="10" spans="1:8" ht="156.75">
      <c r="A10" s="138"/>
      <c r="B10" s="70" t="s">
        <v>503</v>
      </c>
      <c r="C10" s="70" t="s">
        <v>502</v>
      </c>
      <c r="D10" s="71">
        <v>0.2777777777777778</v>
      </c>
      <c r="E10" s="71">
        <v>0.875</v>
      </c>
      <c r="F10" s="68">
        <v>14.66</v>
      </c>
      <c r="G10" s="56" t="s">
        <v>505</v>
      </c>
      <c r="H10" s="148"/>
    </row>
    <row r="11" spans="1:8" ht="128.25">
      <c r="A11" s="139">
        <v>191</v>
      </c>
      <c r="B11" s="66" t="s">
        <v>498</v>
      </c>
      <c r="C11" s="66" t="s">
        <v>506</v>
      </c>
      <c r="D11" s="67">
        <v>0.25</v>
      </c>
      <c r="E11" s="67">
        <v>0.8333333333333334</v>
      </c>
      <c r="F11" s="68">
        <v>20.8</v>
      </c>
      <c r="G11" s="56" t="s">
        <v>507</v>
      </c>
      <c r="H11" s="147">
        <f>(E11-D11+E12-D12)/2</f>
        <v>0.5833333333333334</v>
      </c>
    </row>
    <row r="12" spans="1:8" ht="171">
      <c r="A12" s="140"/>
      <c r="B12" s="70" t="s">
        <v>506</v>
      </c>
      <c r="C12" s="70" t="s">
        <v>498</v>
      </c>
      <c r="D12" s="71">
        <v>0.22916666666666666</v>
      </c>
      <c r="E12" s="71">
        <v>0.8125</v>
      </c>
      <c r="F12" s="68">
        <v>17.73</v>
      </c>
      <c r="G12" s="56" t="s">
        <v>508</v>
      </c>
      <c r="H12" s="148"/>
    </row>
    <row r="13" spans="1:8" ht="156.75">
      <c r="A13" s="139">
        <v>192</v>
      </c>
      <c r="B13" s="66" t="s">
        <v>498</v>
      </c>
      <c r="C13" s="66" t="s">
        <v>171</v>
      </c>
      <c r="D13" s="67">
        <v>0.25</v>
      </c>
      <c r="E13" s="67">
        <v>0.20833333333333334</v>
      </c>
      <c r="F13" s="68">
        <v>18.39</v>
      </c>
      <c r="G13" s="56" t="s">
        <v>509</v>
      </c>
      <c r="H13" s="147">
        <v>1</v>
      </c>
    </row>
    <row r="14" spans="1:8" ht="156.75">
      <c r="A14" s="140"/>
      <c r="B14" s="70" t="s">
        <v>171</v>
      </c>
      <c r="C14" s="70" t="s">
        <v>498</v>
      </c>
      <c r="D14" s="71">
        <v>0.20833333333333334</v>
      </c>
      <c r="E14" s="71">
        <v>0.16666666666666666</v>
      </c>
      <c r="F14" s="68">
        <v>18.6</v>
      </c>
      <c r="G14" s="56" t="s">
        <v>510</v>
      </c>
      <c r="H14" s="148"/>
    </row>
    <row r="15" spans="1:8" ht="185.25">
      <c r="A15" s="139">
        <v>516</v>
      </c>
      <c r="B15" s="66" t="s">
        <v>66</v>
      </c>
      <c r="C15" s="66" t="s">
        <v>511</v>
      </c>
      <c r="D15" s="67">
        <v>0.22916666666666666</v>
      </c>
      <c r="E15" s="67">
        <v>0.7916666666666666</v>
      </c>
      <c r="F15" s="68">
        <v>17.83</v>
      </c>
      <c r="G15" s="56" t="s">
        <v>512</v>
      </c>
      <c r="H15" s="147">
        <f>(E15-D15+E16-D16)/2</f>
        <v>0.5625</v>
      </c>
    </row>
    <row r="16" spans="1:8" ht="14.25">
      <c r="A16" s="141"/>
      <c r="B16" s="72" t="s">
        <v>511</v>
      </c>
      <c r="C16" s="72" t="s">
        <v>66</v>
      </c>
      <c r="D16" s="73">
        <v>0.2777777777777778</v>
      </c>
      <c r="E16" s="73">
        <v>0.8402777777777778</v>
      </c>
      <c r="F16" s="68">
        <v>18.6</v>
      </c>
      <c r="G16" s="56"/>
      <c r="H16" s="149"/>
    </row>
    <row r="17" spans="1:8" ht="128.25">
      <c r="A17" s="139">
        <v>5</v>
      </c>
      <c r="B17" s="66" t="s">
        <v>513</v>
      </c>
      <c r="C17" s="66" t="s">
        <v>514</v>
      </c>
      <c r="D17" s="67">
        <v>0.2222222222222222</v>
      </c>
      <c r="E17" s="67">
        <v>0.875</v>
      </c>
      <c r="F17" s="68">
        <v>8.4</v>
      </c>
      <c r="G17" s="56" t="s">
        <v>515</v>
      </c>
      <c r="H17" s="150">
        <f>(E17-D17+E18-D18)/2</f>
        <v>0.6527777777777778</v>
      </c>
    </row>
    <row r="18" spans="1:8" ht="114">
      <c r="A18" s="140"/>
      <c r="B18" s="70" t="s">
        <v>514</v>
      </c>
      <c r="C18" s="70" t="s">
        <v>513</v>
      </c>
      <c r="D18" s="71">
        <v>0.25</v>
      </c>
      <c r="E18" s="71">
        <v>0.9027777777777778</v>
      </c>
      <c r="F18" s="68">
        <v>9.4</v>
      </c>
      <c r="G18" s="56" t="s">
        <v>516</v>
      </c>
      <c r="H18" s="151"/>
    </row>
    <row r="19" spans="1:8" ht="128.25">
      <c r="A19" s="139">
        <v>40</v>
      </c>
      <c r="B19" s="66" t="s">
        <v>513</v>
      </c>
      <c r="C19" s="66" t="s">
        <v>517</v>
      </c>
      <c r="D19" s="67">
        <v>0.23958333333333334</v>
      </c>
      <c r="E19" s="67">
        <v>0.8333333333333334</v>
      </c>
      <c r="F19" s="68">
        <v>10.33</v>
      </c>
      <c r="G19" s="56" t="s">
        <v>518</v>
      </c>
      <c r="H19" s="151">
        <f>(E19-D19+E20-D20)/2</f>
        <v>0.5954861111111112</v>
      </c>
    </row>
    <row r="20" spans="1:8" ht="114">
      <c r="A20" s="140"/>
      <c r="B20" s="70" t="s">
        <v>517</v>
      </c>
      <c r="C20" s="70" t="s">
        <v>513</v>
      </c>
      <c r="D20" s="71">
        <v>0.2638888888888889</v>
      </c>
      <c r="E20" s="71">
        <v>0.8611111111111112</v>
      </c>
      <c r="F20" s="68">
        <v>11.41</v>
      </c>
      <c r="G20" s="56" t="s">
        <v>519</v>
      </c>
      <c r="H20" s="151"/>
    </row>
    <row r="21" spans="1:8" ht="114">
      <c r="A21" s="139">
        <v>312</v>
      </c>
      <c r="B21" s="66" t="s">
        <v>520</v>
      </c>
      <c r="C21" s="66" t="s">
        <v>521</v>
      </c>
      <c r="D21" s="67">
        <v>0.20833333333333334</v>
      </c>
      <c r="E21" s="67">
        <v>0.9861111111111112</v>
      </c>
      <c r="F21" s="68">
        <v>9.91</v>
      </c>
      <c r="G21" s="56" t="s">
        <v>522</v>
      </c>
      <c r="H21" s="151">
        <v>0.7777777777777778</v>
      </c>
    </row>
    <row r="22" spans="1:8" ht="99.75">
      <c r="A22" s="140"/>
      <c r="B22" s="70" t="s">
        <v>521</v>
      </c>
      <c r="C22" s="70" t="s">
        <v>520</v>
      </c>
      <c r="D22" s="71">
        <v>0.22916666666666666</v>
      </c>
      <c r="E22" s="71">
        <v>0.006944444444444444</v>
      </c>
      <c r="F22" s="68">
        <v>10.75</v>
      </c>
      <c r="G22" s="56" t="s">
        <v>523</v>
      </c>
      <c r="H22" s="151"/>
    </row>
    <row r="23" spans="1:8" ht="185.25">
      <c r="A23" s="139">
        <v>347</v>
      </c>
      <c r="B23" s="66" t="s">
        <v>520</v>
      </c>
      <c r="C23" s="66" t="s">
        <v>524</v>
      </c>
      <c r="D23" s="67">
        <v>0.2152777777777778</v>
      </c>
      <c r="E23" s="67">
        <v>0.8333333333333334</v>
      </c>
      <c r="F23" s="68">
        <v>16.9</v>
      </c>
      <c r="G23" s="56" t="s">
        <v>525</v>
      </c>
      <c r="H23" s="151">
        <f>(E23-D23+E24-D24)/2</f>
        <v>0.6006944444444444</v>
      </c>
    </row>
    <row r="24" spans="1:8" ht="199.5">
      <c r="A24" s="140"/>
      <c r="B24" s="70" t="s">
        <v>524</v>
      </c>
      <c r="C24" s="70" t="s">
        <v>520</v>
      </c>
      <c r="D24" s="71">
        <v>0.25</v>
      </c>
      <c r="E24" s="71">
        <v>0.8333333333333334</v>
      </c>
      <c r="F24" s="68">
        <v>18.1</v>
      </c>
      <c r="G24" s="56" t="s">
        <v>526</v>
      </c>
      <c r="H24" s="151"/>
    </row>
    <row r="25" spans="1:8" ht="199.5">
      <c r="A25" s="139">
        <v>350</v>
      </c>
      <c r="B25" s="66" t="s">
        <v>527</v>
      </c>
      <c r="C25" s="66" t="s">
        <v>528</v>
      </c>
      <c r="D25" s="67">
        <v>0.20833333333333334</v>
      </c>
      <c r="E25" s="67">
        <v>0.7916666666666666</v>
      </c>
      <c r="F25" s="68">
        <v>30.37</v>
      </c>
      <c r="G25" s="56" t="s">
        <v>529</v>
      </c>
      <c r="H25" s="151">
        <f>(E25-D25+E26-D26)/2</f>
        <v>0.5624999999999999</v>
      </c>
    </row>
    <row r="26" spans="1:8" ht="185.25">
      <c r="A26" s="140"/>
      <c r="B26" s="70" t="s">
        <v>528</v>
      </c>
      <c r="C26" s="70" t="s">
        <v>527</v>
      </c>
      <c r="D26" s="71">
        <v>0.22916666666666666</v>
      </c>
      <c r="E26" s="71">
        <v>0.7708333333333334</v>
      </c>
      <c r="F26" s="68">
        <v>31.57</v>
      </c>
      <c r="G26" s="56" t="s">
        <v>530</v>
      </c>
      <c r="H26" s="151"/>
    </row>
    <row r="27" spans="1:8" ht="142.5">
      <c r="A27" s="139">
        <v>523</v>
      </c>
      <c r="B27" s="66" t="s">
        <v>520</v>
      </c>
      <c r="C27" s="66" t="s">
        <v>531</v>
      </c>
      <c r="D27" s="67">
        <v>0.21875</v>
      </c>
      <c r="E27" s="67">
        <v>0.7708333333333334</v>
      </c>
      <c r="F27" s="68">
        <v>31.59</v>
      </c>
      <c r="G27" s="56" t="s">
        <v>532</v>
      </c>
      <c r="H27" s="151">
        <f>(E27-D27+E28-D28)/2</f>
        <v>0.5711805555555556</v>
      </c>
    </row>
    <row r="28" spans="1:8" ht="142.5">
      <c r="A28" s="140"/>
      <c r="B28" s="70" t="s">
        <v>531</v>
      </c>
      <c r="C28" s="70" t="s">
        <v>520</v>
      </c>
      <c r="D28" s="71">
        <v>0.22916666666666666</v>
      </c>
      <c r="E28" s="71">
        <v>0.8194444444444445</v>
      </c>
      <c r="F28" s="68">
        <v>31.62</v>
      </c>
      <c r="G28" s="56" t="s">
        <v>533</v>
      </c>
      <c r="H28" s="151"/>
    </row>
    <row r="29" spans="1:8" ht="199.5">
      <c r="A29" s="137" t="s">
        <v>534</v>
      </c>
      <c r="B29" s="66" t="s">
        <v>535</v>
      </c>
      <c r="C29" s="66" t="s">
        <v>536</v>
      </c>
      <c r="D29" s="67">
        <v>0.2708333333333333</v>
      </c>
      <c r="E29" s="67">
        <v>0.875</v>
      </c>
      <c r="F29" s="68">
        <v>23.07</v>
      </c>
      <c r="G29" s="56" t="s">
        <v>537</v>
      </c>
      <c r="H29" s="151">
        <f>(E29-D29+E30-D30)/2</f>
        <v>0.6041666666666666</v>
      </c>
    </row>
    <row r="30" spans="1:8" ht="213.75">
      <c r="A30" s="138"/>
      <c r="B30" s="70" t="s">
        <v>536</v>
      </c>
      <c r="C30" s="70" t="s">
        <v>535</v>
      </c>
      <c r="D30" s="71">
        <v>0.22916666666666666</v>
      </c>
      <c r="E30" s="71">
        <v>0.8333333333333334</v>
      </c>
      <c r="F30" s="68">
        <v>24.18</v>
      </c>
      <c r="G30" s="56" t="s">
        <v>538</v>
      </c>
      <c r="H30" s="151"/>
    </row>
    <row r="31" spans="1:8" ht="42.75">
      <c r="A31" s="137">
        <v>1107</v>
      </c>
      <c r="B31" s="66" t="s">
        <v>539</v>
      </c>
      <c r="C31" s="66" t="s">
        <v>540</v>
      </c>
      <c r="D31" s="67">
        <v>0.2916666666666667</v>
      </c>
      <c r="E31" s="67">
        <v>0.75</v>
      </c>
      <c r="F31" s="68">
        <v>3.3</v>
      </c>
      <c r="G31" s="56" t="s">
        <v>541</v>
      </c>
      <c r="H31" s="151">
        <f>(E31-D31+E32-D32)/2</f>
        <v>0.4513888888888889</v>
      </c>
    </row>
    <row r="32" spans="1:8" ht="42.75">
      <c r="A32" s="138"/>
      <c r="B32" s="70" t="s">
        <v>540</v>
      </c>
      <c r="C32" s="70" t="s">
        <v>539</v>
      </c>
      <c r="D32" s="71">
        <v>0.3090277777777778</v>
      </c>
      <c r="E32" s="71">
        <v>0.7534722222222222</v>
      </c>
      <c r="F32" s="68">
        <v>3.3</v>
      </c>
      <c r="G32" s="56" t="s">
        <v>542</v>
      </c>
      <c r="H32" s="151"/>
    </row>
    <row r="33" spans="1:8" ht="156.75">
      <c r="A33" s="142">
        <v>220</v>
      </c>
      <c r="B33" s="74" t="s">
        <v>543</v>
      </c>
      <c r="C33" s="74" t="s">
        <v>544</v>
      </c>
      <c r="D33" s="75">
        <v>0.84375</v>
      </c>
      <c r="E33" s="75">
        <v>0.9861111111111112</v>
      </c>
      <c r="F33" s="68">
        <v>16.9</v>
      </c>
      <c r="G33" s="56" t="s">
        <v>545</v>
      </c>
      <c r="H33" s="152">
        <v>0.3902777777777778</v>
      </c>
    </row>
    <row r="34" spans="1:8" ht="156.75">
      <c r="A34" s="142"/>
      <c r="B34" s="76" t="s">
        <v>544</v>
      </c>
      <c r="C34" s="76" t="s">
        <v>543</v>
      </c>
      <c r="D34" s="77">
        <v>0.8020833333333334</v>
      </c>
      <c r="E34" s="77">
        <v>0.9479166666666666</v>
      </c>
      <c r="F34" s="68">
        <v>16.43</v>
      </c>
      <c r="G34" s="56" t="s">
        <v>546</v>
      </c>
      <c r="H34" s="152"/>
    </row>
    <row r="35" spans="1:8" ht="128.25">
      <c r="A35" s="142"/>
      <c r="B35" s="74" t="s">
        <v>547</v>
      </c>
      <c r="C35" s="74" t="s">
        <v>544</v>
      </c>
      <c r="D35" s="75">
        <v>0</v>
      </c>
      <c r="E35" s="75">
        <v>0.19791666666666666</v>
      </c>
      <c r="F35" s="68">
        <v>16.9</v>
      </c>
      <c r="G35" s="56" t="s">
        <v>548</v>
      </c>
      <c r="H35" s="152"/>
    </row>
    <row r="36" spans="1:8" ht="142.5">
      <c r="A36" s="142"/>
      <c r="B36" s="78" t="s">
        <v>544</v>
      </c>
      <c r="C36" s="78" t="s">
        <v>547</v>
      </c>
      <c r="D36" s="73">
        <v>0.9583333333333334</v>
      </c>
      <c r="E36" s="77">
        <v>0.22916666666666666</v>
      </c>
      <c r="F36" s="68">
        <v>16.43</v>
      </c>
      <c r="G36" s="56" t="s">
        <v>549</v>
      </c>
      <c r="H36" s="153"/>
    </row>
    <row r="37" spans="1:8" ht="99.75">
      <c r="A37" s="143">
        <v>28</v>
      </c>
      <c r="B37" s="79" t="s">
        <v>162</v>
      </c>
      <c r="C37" s="79" t="s">
        <v>65</v>
      </c>
      <c r="D37" s="80">
        <v>0.20833333333333334</v>
      </c>
      <c r="E37" s="80">
        <v>0.8958333333333334</v>
      </c>
      <c r="F37" s="68">
        <v>11.84</v>
      </c>
      <c r="G37" s="56" t="s">
        <v>550</v>
      </c>
      <c r="H37" s="151">
        <f>(E37-D37+E38-D38)/2</f>
        <v>0.6875</v>
      </c>
    </row>
    <row r="38" spans="1:8" ht="99.75">
      <c r="A38" s="140"/>
      <c r="B38" s="70" t="s">
        <v>65</v>
      </c>
      <c r="C38" s="70" t="s">
        <v>162</v>
      </c>
      <c r="D38" s="71">
        <v>0.23611111111111113</v>
      </c>
      <c r="E38" s="71">
        <v>0.9236111111111112</v>
      </c>
      <c r="F38" s="68">
        <v>12.3</v>
      </c>
      <c r="G38" s="56" t="s">
        <v>551</v>
      </c>
      <c r="H38" s="151"/>
    </row>
    <row r="39" spans="1:8" ht="156.75">
      <c r="A39" s="139">
        <v>93</v>
      </c>
      <c r="B39" s="66" t="s">
        <v>86</v>
      </c>
      <c r="C39" s="66" t="s">
        <v>552</v>
      </c>
      <c r="D39" s="67">
        <v>0.25</v>
      </c>
      <c r="E39" s="67">
        <v>0.9270833333333334</v>
      </c>
      <c r="F39" s="68">
        <v>16.92</v>
      </c>
      <c r="G39" s="56" t="s">
        <v>553</v>
      </c>
      <c r="H39" s="151">
        <f>(E39-D39+E40-D40)/2</f>
        <v>0.6666666666666666</v>
      </c>
    </row>
    <row r="40" spans="1:8" ht="156.75">
      <c r="A40" s="140"/>
      <c r="B40" s="70" t="s">
        <v>552</v>
      </c>
      <c r="C40" s="70" t="s">
        <v>86</v>
      </c>
      <c r="D40" s="71">
        <v>0.22916666666666666</v>
      </c>
      <c r="E40" s="71">
        <v>0.8854166666666666</v>
      </c>
      <c r="F40" s="68">
        <v>16.56</v>
      </c>
      <c r="G40" s="56" t="s">
        <v>554</v>
      </c>
      <c r="H40" s="151"/>
    </row>
    <row r="41" spans="1:8" ht="142.5">
      <c r="A41" s="142">
        <v>179</v>
      </c>
      <c r="B41" s="74" t="s">
        <v>162</v>
      </c>
      <c r="C41" s="74" t="s">
        <v>12</v>
      </c>
      <c r="D41" s="75">
        <v>0.22916666666666666</v>
      </c>
      <c r="E41" s="75">
        <v>0.875</v>
      </c>
      <c r="F41" s="68">
        <v>14.3</v>
      </c>
      <c r="G41" s="56" t="s">
        <v>555</v>
      </c>
      <c r="H41" s="151">
        <f>(E41-D41+E42-D42)/2</f>
        <v>0.6510416666666666</v>
      </c>
    </row>
    <row r="42" spans="1:8" ht="142.5">
      <c r="A42" s="140"/>
      <c r="B42" s="70" t="s">
        <v>12</v>
      </c>
      <c r="C42" s="70" t="s">
        <v>162</v>
      </c>
      <c r="D42" s="71">
        <v>0.2604166666666667</v>
      </c>
      <c r="E42" s="71">
        <v>0.9166666666666666</v>
      </c>
      <c r="F42" s="68">
        <v>14.38</v>
      </c>
      <c r="G42" s="56" t="s">
        <v>556</v>
      </c>
      <c r="H42" s="151"/>
    </row>
    <row r="43" spans="1:8" ht="142.5">
      <c r="A43" s="139">
        <v>224</v>
      </c>
      <c r="B43" s="66" t="s">
        <v>162</v>
      </c>
      <c r="C43" s="66" t="s">
        <v>557</v>
      </c>
      <c r="D43" s="67">
        <v>0.8854166666666666</v>
      </c>
      <c r="E43" s="67">
        <v>0.21875</v>
      </c>
      <c r="F43" s="68">
        <v>12</v>
      </c>
      <c r="G43" s="56" t="s">
        <v>558</v>
      </c>
      <c r="H43" s="151">
        <v>0.3333333333333333</v>
      </c>
    </row>
    <row r="44" spans="1:8" ht="128.25">
      <c r="A44" s="140"/>
      <c r="B44" s="70" t="s">
        <v>557</v>
      </c>
      <c r="C44" s="70" t="s">
        <v>162</v>
      </c>
      <c r="D44" s="71">
        <v>0.9166666666666666</v>
      </c>
      <c r="E44" s="71">
        <v>0.25</v>
      </c>
      <c r="F44" s="68">
        <v>13.69</v>
      </c>
      <c r="G44" s="56" t="s">
        <v>559</v>
      </c>
      <c r="H44" s="151"/>
    </row>
    <row r="45" spans="1:8" ht="156.75">
      <c r="A45" s="139">
        <v>227</v>
      </c>
      <c r="B45" s="66" t="s">
        <v>552</v>
      </c>
      <c r="C45" s="66" t="s">
        <v>86</v>
      </c>
      <c r="D45" s="67">
        <v>0.8888888888888888</v>
      </c>
      <c r="E45" s="67">
        <v>0.2222222222222222</v>
      </c>
      <c r="F45" s="68">
        <v>16.92</v>
      </c>
      <c r="G45" s="56" t="s">
        <v>554</v>
      </c>
      <c r="H45" s="151">
        <v>0.3194444444444445</v>
      </c>
    </row>
    <row r="46" spans="1:8" ht="156.75">
      <c r="A46" s="140"/>
      <c r="B46" s="70" t="s">
        <v>86</v>
      </c>
      <c r="C46" s="70" t="s">
        <v>552</v>
      </c>
      <c r="D46" s="71">
        <v>0.9375</v>
      </c>
      <c r="E46" s="71">
        <v>0.24305555555555555</v>
      </c>
      <c r="F46" s="68">
        <v>16.56</v>
      </c>
      <c r="G46" s="56" t="s">
        <v>553</v>
      </c>
      <c r="H46" s="151"/>
    </row>
    <row r="47" spans="1:8" ht="85.5">
      <c r="A47" s="139">
        <v>228</v>
      </c>
      <c r="B47" s="66" t="s">
        <v>162</v>
      </c>
      <c r="C47" s="66" t="s">
        <v>560</v>
      </c>
      <c r="D47" s="67">
        <v>0.9027777777777778</v>
      </c>
      <c r="E47" s="67">
        <v>0.20138888888888887</v>
      </c>
      <c r="F47" s="68">
        <v>11.29</v>
      </c>
      <c r="G47" s="56" t="s">
        <v>561</v>
      </c>
      <c r="H47" s="151">
        <v>0.2986111111111111</v>
      </c>
    </row>
    <row r="48" spans="1:8" ht="99.75">
      <c r="A48" s="140"/>
      <c r="B48" s="70" t="s">
        <v>560</v>
      </c>
      <c r="C48" s="70" t="s">
        <v>162</v>
      </c>
      <c r="D48" s="71">
        <v>0.9305555555555555</v>
      </c>
      <c r="E48" s="71">
        <v>0.22916666666666666</v>
      </c>
      <c r="F48" s="68">
        <v>11.42</v>
      </c>
      <c r="G48" s="56" t="s">
        <v>562</v>
      </c>
      <c r="H48" s="151"/>
    </row>
    <row r="49" spans="1:8" ht="99.75">
      <c r="A49" s="139">
        <v>305</v>
      </c>
      <c r="B49" s="66" t="s">
        <v>563</v>
      </c>
      <c r="C49" s="66" t="s">
        <v>564</v>
      </c>
      <c r="D49" s="67">
        <v>0.20833333333333334</v>
      </c>
      <c r="E49" s="67">
        <v>0.8888888888888888</v>
      </c>
      <c r="F49" s="68">
        <v>12.33</v>
      </c>
      <c r="G49" s="56" t="s">
        <v>565</v>
      </c>
      <c r="H49" s="151">
        <f>(E49-D49+E50-D50)/2</f>
        <v>0.6840277777777777</v>
      </c>
    </row>
    <row r="50" spans="1:8" ht="99.75">
      <c r="A50" s="140"/>
      <c r="B50" s="70" t="s">
        <v>564</v>
      </c>
      <c r="C50" s="70" t="s">
        <v>563</v>
      </c>
      <c r="D50" s="71">
        <v>0.22916666666666666</v>
      </c>
      <c r="E50" s="71">
        <v>0.9166666666666666</v>
      </c>
      <c r="F50" s="68">
        <v>12.68</v>
      </c>
      <c r="G50" s="56" t="s">
        <v>566</v>
      </c>
      <c r="H50" s="151"/>
    </row>
    <row r="51" spans="1:8" ht="114">
      <c r="A51" s="139">
        <v>345</v>
      </c>
      <c r="B51" s="66" t="s">
        <v>563</v>
      </c>
      <c r="C51" s="66" t="s">
        <v>567</v>
      </c>
      <c r="D51" s="67">
        <v>0.22916666666666666</v>
      </c>
      <c r="E51" s="67">
        <v>0.7708333333333334</v>
      </c>
      <c r="F51" s="68">
        <v>14.6</v>
      </c>
      <c r="G51" s="56" t="s">
        <v>568</v>
      </c>
      <c r="H51" s="151">
        <f>(E51-D51+E52-D52)/2</f>
        <v>0.53125</v>
      </c>
    </row>
    <row r="52" spans="1:8" ht="114">
      <c r="A52" s="140"/>
      <c r="B52" s="70" t="s">
        <v>567</v>
      </c>
      <c r="C52" s="70" t="s">
        <v>563</v>
      </c>
      <c r="D52" s="71">
        <v>0.23611111111111113</v>
      </c>
      <c r="E52" s="71">
        <v>0.7569444444444445</v>
      </c>
      <c r="F52" s="68">
        <v>14.4</v>
      </c>
      <c r="G52" s="56" t="s">
        <v>569</v>
      </c>
      <c r="H52" s="151"/>
    </row>
    <row r="53" spans="1:8" ht="57">
      <c r="A53" s="139">
        <v>1901</v>
      </c>
      <c r="B53" s="66" t="s">
        <v>563</v>
      </c>
      <c r="C53" s="66" t="s">
        <v>570</v>
      </c>
      <c r="D53" s="67">
        <v>0.25</v>
      </c>
      <c r="E53" s="67">
        <v>0.75</v>
      </c>
      <c r="F53" s="68">
        <v>2.25</v>
      </c>
      <c r="G53" s="56" t="s">
        <v>571</v>
      </c>
      <c r="H53" s="151">
        <f>(E53-D53+E54-D54)/2</f>
        <v>0.5000000000000001</v>
      </c>
    </row>
    <row r="54" spans="1:8" ht="57">
      <c r="A54" s="142"/>
      <c r="B54" s="78" t="s">
        <v>570</v>
      </c>
      <c r="C54" s="78" t="s">
        <v>563</v>
      </c>
      <c r="D54" s="81">
        <v>0.2708333333333333</v>
      </c>
      <c r="E54" s="81">
        <v>0.7708333333333334</v>
      </c>
      <c r="F54" s="68">
        <v>3.1</v>
      </c>
      <c r="G54" s="56" t="s">
        <v>572</v>
      </c>
      <c r="H54" s="151"/>
    </row>
    <row r="55" spans="1:8" ht="14.25">
      <c r="A55" s="139">
        <v>297</v>
      </c>
      <c r="B55" s="139" t="s">
        <v>557</v>
      </c>
      <c r="C55" s="139" t="s">
        <v>162</v>
      </c>
      <c r="D55" s="163" t="s">
        <v>573</v>
      </c>
      <c r="E55" s="160"/>
      <c r="F55" s="68">
        <v>0</v>
      </c>
      <c r="G55" s="145" t="s">
        <v>574</v>
      </c>
      <c r="H55" s="154">
        <v>0.03125</v>
      </c>
    </row>
    <row r="56" spans="1:8" ht="14.25">
      <c r="A56" s="140"/>
      <c r="B56" s="140"/>
      <c r="C56" s="140"/>
      <c r="D56" s="164"/>
      <c r="E56" s="165"/>
      <c r="F56" s="68">
        <v>11.7</v>
      </c>
      <c r="G56" s="146"/>
      <c r="H56" s="155"/>
    </row>
    <row r="57" spans="1:8" ht="85.5">
      <c r="A57" s="143">
        <v>3</v>
      </c>
      <c r="B57" s="79" t="s">
        <v>575</v>
      </c>
      <c r="C57" s="79" t="s">
        <v>194</v>
      </c>
      <c r="D57" s="80">
        <v>0.20833333333333334</v>
      </c>
      <c r="E57" s="80">
        <v>0.9722222222222222</v>
      </c>
      <c r="F57" s="68">
        <v>8.76</v>
      </c>
      <c r="G57" s="56" t="s">
        <v>576</v>
      </c>
      <c r="H57" s="151">
        <f>(E57-D57+E58-D58)/2</f>
        <v>0.7638888888888887</v>
      </c>
    </row>
    <row r="58" spans="1:8" ht="99.75">
      <c r="A58" s="140"/>
      <c r="B58" s="70" t="s">
        <v>194</v>
      </c>
      <c r="C58" s="70" t="s">
        <v>575</v>
      </c>
      <c r="D58" s="71">
        <v>0.22916666666666666</v>
      </c>
      <c r="E58" s="71">
        <v>0.9930555555555555</v>
      </c>
      <c r="F58" s="68">
        <v>8.85</v>
      </c>
      <c r="G58" s="56" t="s">
        <v>577</v>
      </c>
      <c r="H58" s="151"/>
    </row>
    <row r="59" spans="1:8" ht="142.5">
      <c r="A59" s="139">
        <v>12</v>
      </c>
      <c r="B59" s="66" t="s">
        <v>578</v>
      </c>
      <c r="C59" s="66" t="s">
        <v>579</v>
      </c>
      <c r="D59" s="67">
        <v>0.21875</v>
      </c>
      <c r="E59" s="67" t="s">
        <v>580</v>
      </c>
      <c r="F59" s="68">
        <v>12.61</v>
      </c>
      <c r="G59" s="56" t="s">
        <v>581</v>
      </c>
      <c r="H59" s="151">
        <v>0.6788194444444444</v>
      </c>
    </row>
    <row r="60" spans="1:8" ht="142.5">
      <c r="A60" s="140"/>
      <c r="B60" s="70" t="s">
        <v>579</v>
      </c>
      <c r="C60" s="70" t="s">
        <v>578</v>
      </c>
      <c r="D60" s="71">
        <v>0.25</v>
      </c>
      <c r="E60" s="71" t="s">
        <v>582</v>
      </c>
      <c r="F60" s="68">
        <v>13.21</v>
      </c>
      <c r="G60" s="56" t="s">
        <v>583</v>
      </c>
      <c r="H60" s="151"/>
    </row>
    <row r="61" spans="1:8" ht="142.5">
      <c r="A61" s="139">
        <v>34</v>
      </c>
      <c r="B61" s="66" t="s">
        <v>578</v>
      </c>
      <c r="C61" s="66" t="s">
        <v>517</v>
      </c>
      <c r="D61" s="67">
        <v>0.20833333333333334</v>
      </c>
      <c r="E61" s="67">
        <v>0.8333333333333334</v>
      </c>
      <c r="F61" s="68">
        <v>14.19</v>
      </c>
      <c r="G61" s="56" t="s">
        <v>584</v>
      </c>
      <c r="H61" s="151">
        <f>(E61-D61+E62-D62)/2</f>
        <v>0.6423611111111112</v>
      </c>
    </row>
    <row r="62" spans="1:8" ht="142.5">
      <c r="A62" s="140"/>
      <c r="B62" s="70" t="s">
        <v>517</v>
      </c>
      <c r="C62" s="70" t="s">
        <v>578</v>
      </c>
      <c r="D62" s="71">
        <v>0.2152777777777778</v>
      </c>
      <c r="E62" s="71">
        <v>0.875</v>
      </c>
      <c r="F62" s="68">
        <v>14.63</v>
      </c>
      <c r="G62" s="56" t="s">
        <v>585</v>
      </c>
      <c r="H62" s="151"/>
    </row>
    <row r="63" spans="1:8" ht="14.25">
      <c r="A63" s="139">
        <v>57</v>
      </c>
      <c r="B63" s="139" t="s">
        <v>575</v>
      </c>
      <c r="C63" s="139" t="s">
        <v>575</v>
      </c>
      <c r="D63" s="144">
        <v>0.22916666666666666</v>
      </c>
      <c r="E63" s="144">
        <v>0.875</v>
      </c>
      <c r="F63" s="68">
        <v>12.6</v>
      </c>
      <c r="G63" s="145" t="s">
        <v>586</v>
      </c>
      <c r="H63" s="156">
        <f>(E63-D63+E64-D64)/2</f>
        <v>0.3229166666666667</v>
      </c>
    </row>
    <row r="64" spans="1:8" ht="14.25">
      <c r="A64" s="140"/>
      <c r="B64" s="140"/>
      <c r="C64" s="140"/>
      <c r="D64" s="140"/>
      <c r="E64" s="140"/>
      <c r="F64" s="68">
        <v>0</v>
      </c>
      <c r="G64" s="146"/>
      <c r="H64" s="156"/>
    </row>
    <row r="65" spans="1:8" ht="14.25">
      <c r="A65" s="139">
        <v>58</v>
      </c>
      <c r="B65" s="139" t="s">
        <v>575</v>
      </c>
      <c r="C65" s="139" t="s">
        <v>575</v>
      </c>
      <c r="D65" s="144">
        <v>0.22916666666666666</v>
      </c>
      <c r="E65" s="144">
        <v>0.875</v>
      </c>
      <c r="F65" s="68">
        <v>0</v>
      </c>
      <c r="G65" s="145" t="s">
        <v>587</v>
      </c>
      <c r="H65" s="156">
        <f>(E65-D65+E66-D66)/2</f>
        <v>0.3229166666666667</v>
      </c>
    </row>
    <row r="66" spans="1:8" ht="14.25">
      <c r="A66" s="140"/>
      <c r="B66" s="140"/>
      <c r="C66" s="140"/>
      <c r="D66" s="140"/>
      <c r="E66" s="140"/>
      <c r="F66" s="68">
        <v>12.54</v>
      </c>
      <c r="G66" s="146"/>
      <c r="H66" s="156"/>
    </row>
    <row r="67" spans="1:8" ht="99.75">
      <c r="A67" s="139">
        <v>64</v>
      </c>
      <c r="B67" s="66" t="s">
        <v>575</v>
      </c>
      <c r="C67" s="66" t="s">
        <v>588</v>
      </c>
      <c r="D67" s="67">
        <v>0.2222222222222222</v>
      </c>
      <c r="E67" s="67">
        <v>0.875</v>
      </c>
      <c r="F67" s="68">
        <v>12.03</v>
      </c>
      <c r="G67" s="56" t="s">
        <v>589</v>
      </c>
      <c r="H67" s="151">
        <f>(E67-D67+E68-D68)/2</f>
        <v>0.6527777777777778</v>
      </c>
    </row>
    <row r="68" spans="1:8" ht="99.75">
      <c r="A68" s="140"/>
      <c r="B68" s="70" t="s">
        <v>588</v>
      </c>
      <c r="C68" s="70" t="s">
        <v>575</v>
      </c>
      <c r="D68" s="71">
        <v>0.25</v>
      </c>
      <c r="E68" s="71">
        <v>0.9027777777777778</v>
      </c>
      <c r="F68" s="68">
        <v>11.43</v>
      </c>
      <c r="G68" s="56" t="s">
        <v>590</v>
      </c>
      <c r="H68" s="151"/>
    </row>
    <row r="69" spans="1:8" ht="185.25">
      <c r="A69" s="139">
        <v>80</v>
      </c>
      <c r="B69" s="66" t="s">
        <v>591</v>
      </c>
      <c r="C69" s="66" t="s">
        <v>592</v>
      </c>
      <c r="D69" s="67">
        <v>0.2152777777777778</v>
      </c>
      <c r="E69" s="67">
        <v>0.8611111111111112</v>
      </c>
      <c r="F69" s="68">
        <v>15.58</v>
      </c>
      <c r="G69" s="56" t="s">
        <v>593</v>
      </c>
      <c r="H69" s="151">
        <f>(E69-D69+E70-D70)/2</f>
        <v>0.6458333333333334</v>
      </c>
    </row>
    <row r="70" spans="1:8" ht="156.75">
      <c r="A70" s="140"/>
      <c r="B70" s="70" t="s">
        <v>592</v>
      </c>
      <c r="C70" s="70" t="s">
        <v>591</v>
      </c>
      <c r="D70" s="71">
        <v>0.25</v>
      </c>
      <c r="E70" s="71">
        <v>0.8958333333333334</v>
      </c>
      <c r="F70" s="68">
        <v>16.09</v>
      </c>
      <c r="G70" s="56" t="s">
        <v>594</v>
      </c>
      <c r="H70" s="151"/>
    </row>
    <row r="71" spans="1:8" ht="128.25">
      <c r="A71" s="137">
        <v>88</v>
      </c>
      <c r="B71" s="66" t="s">
        <v>591</v>
      </c>
      <c r="C71" s="66" t="s">
        <v>194</v>
      </c>
      <c r="D71" s="67">
        <v>0.2222222222222222</v>
      </c>
      <c r="E71" s="67">
        <v>0.8680555555555555</v>
      </c>
      <c r="F71" s="68">
        <v>10.87</v>
      </c>
      <c r="G71" s="56" t="s">
        <v>595</v>
      </c>
      <c r="H71" s="151">
        <f>(E71-D71+E72-D72)/2</f>
        <v>0.6458333333333333</v>
      </c>
    </row>
    <row r="72" spans="1:8" ht="114">
      <c r="A72" s="138"/>
      <c r="B72" s="70" t="s">
        <v>194</v>
      </c>
      <c r="C72" s="70" t="s">
        <v>591</v>
      </c>
      <c r="D72" s="71">
        <v>0.25</v>
      </c>
      <c r="E72" s="71">
        <v>0.8958333333333334</v>
      </c>
      <c r="F72" s="68">
        <v>11.7</v>
      </c>
      <c r="G72" s="56" t="s">
        <v>596</v>
      </c>
      <c r="H72" s="151"/>
    </row>
    <row r="73" spans="1:8" ht="57">
      <c r="A73" s="142">
        <v>1101</v>
      </c>
      <c r="B73" s="74" t="s">
        <v>575</v>
      </c>
      <c r="C73" s="74" t="s">
        <v>597</v>
      </c>
      <c r="D73" s="75">
        <v>0.375</v>
      </c>
      <c r="E73" s="75">
        <v>0.875</v>
      </c>
      <c r="F73" s="68">
        <v>3.77</v>
      </c>
      <c r="G73" s="56" t="s">
        <v>598</v>
      </c>
      <c r="H73" s="151">
        <f>(E73-D73+E74-D74)/2</f>
        <v>0.5000000000000001</v>
      </c>
    </row>
    <row r="74" spans="1:8" ht="42.75">
      <c r="A74" s="140"/>
      <c r="B74" s="70" t="s">
        <v>597</v>
      </c>
      <c r="C74" s="70" t="s">
        <v>575</v>
      </c>
      <c r="D74" s="71">
        <v>0.3958333333333333</v>
      </c>
      <c r="E74" s="71">
        <v>0.8958333333333334</v>
      </c>
      <c r="F74" s="68">
        <v>3.99</v>
      </c>
      <c r="G74" s="56" t="s">
        <v>599</v>
      </c>
      <c r="H74" s="151"/>
    </row>
    <row r="75" spans="1:8" ht="128.25">
      <c r="A75" s="139">
        <v>206</v>
      </c>
      <c r="B75" s="66" t="s">
        <v>600</v>
      </c>
      <c r="C75" s="66" t="s">
        <v>517</v>
      </c>
      <c r="D75" s="67">
        <v>0.90625</v>
      </c>
      <c r="E75" s="67">
        <v>0.20833333333333334</v>
      </c>
      <c r="F75" s="68">
        <v>10.21</v>
      </c>
      <c r="G75" s="56" t="s">
        <v>601</v>
      </c>
      <c r="H75" s="151">
        <v>0.3</v>
      </c>
    </row>
    <row r="76" spans="1:8" ht="142.5">
      <c r="A76" s="140"/>
      <c r="B76" s="70" t="s">
        <v>517</v>
      </c>
      <c r="C76" s="70" t="s">
        <v>600</v>
      </c>
      <c r="D76" s="71">
        <v>0.9375</v>
      </c>
      <c r="E76" s="71">
        <v>0.23611111111111113</v>
      </c>
      <c r="F76" s="68">
        <v>10.52</v>
      </c>
      <c r="G76" s="56" t="s">
        <v>602</v>
      </c>
      <c r="H76" s="151"/>
    </row>
    <row r="77" spans="1:8" ht="14.25">
      <c r="A77" s="139">
        <v>263</v>
      </c>
      <c r="B77" s="139" t="s">
        <v>603</v>
      </c>
      <c r="C77" s="139"/>
      <c r="D77" s="159" t="s">
        <v>604</v>
      </c>
      <c r="E77" s="160"/>
      <c r="F77" s="68">
        <v>0</v>
      </c>
      <c r="G77" s="145" t="s">
        <v>605</v>
      </c>
      <c r="H77" s="154">
        <v>0.027777777777777776</v>
      </c>
    </row>
    <row r="78" spans="1:8" ht="14.25">
      <c r="A78" s="142"/>
      <c r="B78" s="142"/>
      <c r="C78" s="142"/>
      <c r="D78" s="161"/>
      <c r="E78" s="162"/>
      <c r="F78" s="68">
        <v>9.01</v>
      </c>
      <c r="G78" s="146"/>
      <c r="H78" s="155"/>
    </row>
    <row r="79" spans="1:8" ht="114">
      <c r="A79" s="143">
        <v>6</v>
      </c>
      <c r="B79" s="79" t="s">
        <v>606</v>
      </c>
      <c r="C79" s="79" t="s">
        <v>607</v>
      </c>
      <c r="D79" s="80">
        <v>0.2222222222222222</v>
      </c>
      <c r="E79" s="80">
        <v>0.875</v>
      </c>
      <c r="F79" s="68">
        <v>9.79</v>
      </c>
      <c r="G79" s="56" t="s">
        <v>608</v>
      </c>
      <c r="H79" s="157">
        <f>(E79-D79+E80-D80)/2</f>
        <v>0.6527777777777778</v>
      </c>
    </row>
    <row r="80" spans="1:8" ht="99.75">
      <c r="A80" s="140"/>
      <c r="B80" s="70" t="s">
        <v>607</v>
      </c>
      <c r="C80" s="70" t="s">
        <v>606</v>
      </c>
      <c r="D80" s="71">
        <v>0.25</v>
      </c>
      <c r="E80" s="71">
        <v>0.9027777777777778</v>
      </c>
      <c r="F80" s="68">
        <v>9.86</v>
      </c>
      <c r="G80" s="56" t="s">
        <v>609</v>
      </c>
      <c r="H80" s="151"/>
    </row>
    <row r="81" spans="1:8" ht="85.5">
      <c r="A81" s="142">
        <v>26</v>
      </c>
      <c r="B81" s="74" t="s">
        <v>610</v>
      </c>
      <c r="C81" s="74" t="s">
        <v>28</v>
      </c>
      <c r="D81" s="75">
        <v>0.22916666666666666</v>
      </c>
      <c r="E81" s="75">
        <v>0.875</v>
      </c>
      <c r="F81" s="68">
        <v>8.16</v>
      </c>
      <c r="G81" s="56" t="s">
        <v>611</v>
      </c>
      <c r="H81" s="151">
        <f aca="true" t="shared" si="0" ref="H81:H111">(E81-D81+E82-D82)/2</f>
        <v>0.6458333333333334</v>
      </c>
    </row>
    <row r="82" spans="1:8" ht="85.5">
      <c r="A82" s="140"/>
      <c r="B82" s="70" t="s">
        <v>28</v>
      </c>
      <c r="C82" s="70" t="s">
        <v>610</v>
      </c>
      <c r="D82" s="71">
        <v>0.25</v>
      </c>
      <c r="E82" s="71">
        <v>0.8958333333333334</v>
      </c>
      <c r="F82" s="68">
        <v>6.98</v>
      </c>
      <c r="G82" s="56" t="s">
        <v>612</v>
      </c>
      <c r="H82" s="151"/>
    </row>
    <row r="83" spans="1:8" ht="142.5">
      <c r="A83" s="139">
        <v>41</v>
      </c>
      <c r="B83" s="66" t="s">
        <v>603</v>
      </c>
      <c r="C83" s="66" t="s">
        <v>557</v>
      </c>
      <c r="D83" s="67">
        <v>0.20833333333333334</v>
      </c>
      <c r="E83" s="67">
        <v>0.875</v>
      </c>
      <c r="F83" s="68">
        <v>12.98</v>
      </c>
      <c r="G83" s="56" t="s">
        <v>613</v>
      </c>
      <c r="H83" s="151">
        <f t="shared" si="0"/>
        <v>0.673611111111111</v>
      </c>
    </row>
    <row r="84" spans="1:8" ht="128.25">
      <c r="A84" s="140"/>
      <c r="B84" s="70" t="s">
        <v>557</v>
      </c>
      <c r="C84" s="70" t="s">
        <v>603</v>
      </c>
      <c r="D84" s="71">
        <v>0.23611111111111113</v>
      </c>
      <c r="E84" s="71">
        <v>0.9166666666666666</v>
      </c>
      <c r="F84" s="68">
        <v>14.1</v>
      </c>
      <c r="G84" s="56" t="s">
        <v>614</v>
      </c>
      <c r="H84" s="151"/>
    </row>
    <row r="85" spans="1:8" ht="142.5">
      <c r="A85" s="139">
        <v>70</v>
      </c>
      <c r="B85" s="66" t="s">
        <v>615</v>
      </c>
      <c r="C85" s="66" t="s">
        <v>12</v>
      </c>
      <c r="D85" s="67">
        <v>0.21875</v>
      </c>
      <c r="E85" s="67">
        <v>0.875</v>
      </c>
      <c r="F85" s="68">
        <v>16.55</v>
      </c>
      <c r="G85" s="56" t="s">
        <v>616</v>
      </c>
      <c r="H85" s="151">
        <f t="shared" si="0"/>
        <v>0.6614583333333333</v>
      </c>
    </row>
    <row r="86" spans="1:8" ht="142.5">
      <c r="A86" s="140"/>
      <c r="B86" s="70" t="s">
        <v>12</v>
      </c>
      <c r="C86" s="70" t="s">
        <v>615</v>
      </c>
      <c r="D86" s="71">
        <v>0.25</v>
      </c>
      <c r="E86" s="71">
        <v>0.9166666666666666</v>
      </c>
      <c r="F86" s="68">
        <v>16.28</v>
      </c>
      <c r="G86" s="56" t="s">
        <v>617</v>
      </c>
      <c r="H86" s="151"/>
    </row>
    <row r="87" spans="1:8" ht="128.25">
      <c r="A87" s="139">
        <v>78</v>
      </c>
      <c r="B87" s="66" t="s">
        <v>618</v>
      </c>
      <c r="C87" s="66" t="s">
        <v>607</v>
      </c>
      <c r="D87" s="67">
        <v>0.2222222222222222</v>
      </c>
      <c r="E87" s="67">
        <v>0.875</v>
      </c>
      <c r="F87" s="68">
        <v>10.85</v>
      </c>
      <c r="G87" s="56" t="s">
        <v>619</v>
      </c>
      <c r="H87" s="151">
        <f t="shared" si="0"/>
        <v>0.6545138888888888</v>
      </c>
    </row>
    <row r="88" spans="1:8" ht="142.5">
      <c r="A88" s="140"/>
      <c r="B88" s="70" t="s">
        <v>607</v>
      </c>
      <c r="C88" s="70" t="s">
        <v>618</v>
      </c>
      <c r="D88" s="71">
        <v>0.25</v>
      </c>
      <c r="E88" s="71">
        <v>0.90625</v>
      </c>
      <c r="F88" s="68">
        <v>10.57</v>
      </c>
      <c r="G88" s="56" t="s">
        <v>620</v>
      </c>
      <c r="H88" s="151"/>
    </row>
    <row r="89" spans="1:8" ht="114">
      <c r="A89" s="139">
        <v>82</v>
      </c>
      <c r="B89" s="66" t="s">
        <v>621</v>
      </c>
      <c r="C89" s="66" t="s">
        <v>65</v>
      </c>
      <c r="D89" s="67">
        <v>0.2152777777777778</v>
      </c>
      <c r="E89" s="67">
        <v>0.875</v>
      </c>
      <c r="F89" s="68">
        <v>11.39</v>
      </c>
      <c r="G89" s="56" t="s">
        <v>622</v>
      </c>
      <c r="H89" s="151">
        <f t="shared" si="0"/>
        <v>0.6614583333333334</v>
      </c>
    </row>
    <row r="90" spans="1:8" ht="128.25">
      <c r="A90" s="140"/>
      <c r="B90" s="70" t="s">
        <v>65</v>
      </c>
      <c r="C90" s="70" t="s">
        <v>621</v>
      </c>
      <c r="D90" s="71">
        <v>0.23958333333333334</v>
      </c>
      <c r="E90" s="71">
        <v>0.9027777777777778</v>
      </c>
      <c r="F90" s="68">
        <v>10.54</v>
      </c>
      <c r="G90" s="56" t="s">
        <v>623</v>
      </c>
      <c r="H90" s="151"/>
    </row>
    <row r="91" spans="1:8" ht="71.25">
      <c r="A91" s="139">
        <v>274</v>
      </c>
      <c r="B91" s="66" t="s">
        <v>578</v>
      </c>
      <c r="C91" s="66" t="s">
        <v>624</v>
      </c>
      <c r="D91" s="131" t="s">
        <v>625</v>
      </c>
      <c r="E91" s="132"/>
      <c r="F91" s="68">
        <v>9.21</v>
      </c>
      <c r="G91" s="56" t="s">
        <v>626</v>
      </c>
      <c r="H91" s="151">
        <v>0.14930555555555555</v>
      </c>
    </row>
    <row r="92" spans="1:8" ht="57">
      <c r="A92" s="140"/>
      <c r="B92" s="70" t="s">
        <v>624</v>
      </c>
      <c r="C92" s="78" t="s">
        <v>578</v>
      </c>
      <c r="D92" s="133" t="s">
        <v>627</v>
      </c>
      <c r="E92" s="134"/>
      <c r="F92" s="68">
        <v>9.73</v>
      </c>
      <c r="G92" s="56" t="s">
        <v>628</v>
      </c>
      <c r="H92" s="151"/>
    </row>
    <row r="93" spans="1:8" ht="156.75">
      <c r="A93" s="139" t="s">
        <v>629</v>
      </c>
      <c r="B93" s="66" t="s">
        <v>630</v>
      </c>
      <c r="C93" s="66" t="s">
        <v>575</v>
      </c>
      <c r="D93" s="67">
        <v>0.25</v>
      </c>
      <c r="E93" s="67">
        <v>0.8402777777777778</v>
      </c>
      <c r="F93" s="68">
        <v>16.2</v>
      </c>
      <c r="G93" s="56" t="s">
        <v>631</v>
      </c>
      <c r="H93" s="151">
        <f t="shared" si="0"/>
        <v>0.6006944444444445</v>
      </c>
    </row>
    <row r="94" spans="1:8" ht="156.75">
      <c r="A94" s="141"/>
      <c r="B94" s="72" t="s">
        <v>575</v>
      </c>
      <c r="C94" s="72" t="s">
        <v>630</v>
      </c>
      <c r="D94" s="73">
        <v>0.2708333333333333</v>
      </c>
      <c r="E94" s="73">
        <v>0.8819444444444445</v>
      </c>
      <c r="F94" s="68">
        <v>16.3</v>
      </c>
      <c r="G94" s="56" t="s">
        <v>632</v>
      </c>
      <c r="H94" s="158"/>
    </row>
    <row r="95" spans="1:8" ht="128.25">
      <c r="A95" s="139">
        <v>22</v>
      </c>
      <c r="B95" s="66" t="s">
        <v>633</v>
      </c>
      <c r="C95" s="74" t="s">
        <v>171</v>
      </c>
      <c r="D95" s="67">
        <v>0.22916666666666666</v>
      </c>
      <c r="E95" s="67">
        <v>0.8854166666666666</v>
      </c>
      <c r="F95" s="68">
        <v>14.77</v>
      </c>
      <c r="G95" s="56" t="s">
        <v>634</v>
      </c>
      <c r="H95" s="151">
        <f t="shared" si="0"/>
        <v>0.6649305555555556</v>
      </c>
    </row>
    <row r="96" spans="1:8" ht="128.25">
      <c r="A96" s="140"/>
      <c r="B96" s="70" t="s">
        <v>171</v>
      </c>
      <c r="C96" s="70" t="s">
        <v>633</v>
      </c>
      <c r="D96" s="71">
        <v>0.25</v>
      </c>
      <c r="E96" s="71">
        <v>0.9236111111111112</v>
      </c>
      <c r="F96" s="68">
        <v>15.4</v>
      </c>
      <c r="G96" s="56" t="s">
        <v>635</v>
      </c>
      <c r="H96" s="151"/>
    </row>
    <row r="97" spans="1:8" ht="99.75">
      <c r="A97" s="142">
        <v>120</v>
      </c>
      <c r="B97" s="74" t="s">
        <v>520</v>
      </c>
      <c r="C97" s="74" t="s">
        <v>636</v>
      </c>
      <c r="D97" s="75">
        <v>0.2708333333333333</v>
      </c>
      <c r="E97" s="75">
        <v>0.875</v>
      </c>
      <c r="F97" s="68">
        <v>12.62</v>
      </c>
      <c r="G97" s="56" t="s">
        <v>637</v>
      </c>
      <c r="H97" s="151">
        <f t="shared" si="0"/>
        <v>0.6041666666666667</v>
      </c>
    </row>
    <row r="98" spans="1:8" ht="99.75">
      <c r="A98" s="140"/>
      <c r="B98" s="70" t="s">
        <v>636</v>
      </c>
      <c r="C98" s="70" t="s">
        <v>520</v>
      </c>
      <c r="D98" s="71">
        <v>0.25</v>
      </c>
      <c r="E98" s="71">
        <v>0.8541666666666666</v>
      </c>
      <c r="F98" s="68">
        <v>11.28</v>
      </c>
      <c r="G98" s="56" t="s">
        <v>638</v>
      </c>
      <c r="H98" s="151"/>
    </row>
    <row r="99" spans="1:8" ht="156.75">
      <c r="A99" s="139">
        <v>129</v>
      </c>
      <c r="B99" s="66" t="s">
        <v>639</v>
      </c>
      <c r="C99" s="66" t="s">
        <v>86</v>
      </c>
      <c r="D99" s="67">
        <v>0.21875</v>
      </c>
      <c r="E99" s="67">
        <v>0.8333333333333334</v>
      </c>
      <c r="F99" s="68">
        <v>16.2</v>
      </c>
      <c r="G99" s="56" t="s">
        <v>640</v>
      </c>
      <c r="H99" s="151">
        <f t="shared" si="0"/>
        <v>0.6145833333333334</v>
      </c>
    </row>
    <row r="100" spans="1:8" ht="171">
      <c r="A100" s="140"/>
      <c r="B100" s="70" t="s">
        <v>86</v>
      </c>
      <c r="C100" s="70" t="s">
        <v>639</v>
      </c>
      <c r="D100" s="71">
        <v>0.25</v>
      </c>
      <c r="E100" s="71">
        <v>0.8645833333333334</v>
      </c>
      <c r="F100" s="68">
        <v>16.14</v>
      </c>
      <c r="G100" s="56" t="s">
        <v>641</v>
      </c>
      <c r="H100" s="151"/>
    </row>
    <row r="101" spans="1:8" ht="142.5">
      <c r="A101" s="139">
        <v>131</v>
      </c>
      <c r="B101" s="66" t="s">
        <v>636</v>
      </c>
      <c r="C101" s="66" t="s">
        <v>66</v>
      </c>
      <c r="D101" s="67">
        <v>0.25</v>
      </c>
      <c r="E101" s="67">
        <v>0.8541666666666666</v>
      </c>
      <c r="F101" s="68">
        <v>16.57</v>
      </c>
      <c r="G101" s="56" t="s">
        <v>642</v>
      </c>
      <c r="H101" s="151">
        <f t="shared" si="0"/>
        <v>0.5763888888888888</v>
      </c>
    </row>
    <row r="102" spans="1:8" ht="142.5">
      <c r="A102" s="140"/>
      <c r="B102" s="70" t="s">
        <v>66</v>
      </c>
      <c r="C102" s="70" t="s">
        <v>636</v>
      </c>
      <c r="D102" s="71">
        <v>0.2638888888888889</v>
      </c>
      <c r="E102" s="71">
        <v>0.8125</v>
      </c>
      <c r="F102" s="68">
        <v>17.17</v>
      </c>
      <c r="G102" s="56" t="s">
        <v>643</v>
      </c>
      <c r="H102" s="151"/>
    </row>
    <row r="103" spans="1:8" ht="114">
      <c r="A103" s="139">
        <v>135</v>
      </c>
      <c r="B103" s="66" t="s">
        <v>636</v>
      </c>
      <c r="C103" s="66" t="s">
        <v>644</v>
      </c>
      <c r="D103" s="67">
        <v>0.2222222222222222</v>
      </c>
      <c r="E103" s="67">
        <v>0.9444444444444445</v>
      </c>
      <c r="F103" s="68">
        <v>13.93</v>
      </c>
      <c r="G103" s="56" t="s">
        <v>645</v>
      </c>
      <c r="H103" s="151">
        <f t="shared" si="0"/>
        <v>0.7256944444444444</v>
      </c>
    </row>
    <row r="104" spans="1:8" ht="128.25">
      <c r="A104" s="140"/>
      <c r="B104" s="70" t="s">
        <v>644</v>
      </c>
      <c r="C104" s="70" t="s">
        <v>636</v>
      </c>
      <c r="D104" s="71">
        <v>0.25</v>
      </c>
      <c r="E104" s="71">
        <v>0.9791666666666666</v>
      </c>
      <c r="F104" s="68">
        <v>12.31</v>
      </c>
      <c r="G104" s="56" t="s">
        <v>646</v>
      </c>
      <c r="H104" s="151"/>
    </row>
    <row r="105" spans="1:8" ht="142.5">
      <c r="A105" s="139">
        <v>307</v>
      </c>
      <c r="B105" s="66" t="s">
        <v>647</v>
      </c>
      <c r="C105" s="66" t="s">
        <v>40</v>
      </c>
      <c r="D105" s="67">
        <v>0.2222222222222222</v>
      </c>
      <c r="E105" s="67">
        <v>0.8333333333333334</v>
      </c>
      <c r="F105" s="82">
        <v>14.61</v>
      </c>
      <c r="G105" s="56" t="s">
        <v>648</v>
      </c>
      <c r="H105" s="151">
        <f t="shared" si="0"/>
        <v>0.6145833333333334</v>
      </c>
    </row>
    <row r="106" spans="1:8" ht="114">
      <c r="A106" s="140"/>
      <c r="B106" s="70" t="s">
        <v>40</v>
      </c>
      <c r="C106" s="70" t="s">
        <v>647</v>
      </c>
      <c r="D106" s="71">
        <v>0.2569444444444445</v>
      </c>
      <c r="E106" s="71">
        <v>0.875</v>
      </c>
      <c r="F106" s="82">
        <v>15.89</v>
      </c>
      <c r="G106" s="56" t="s">
        <v>649</v>
      </c>
      <c r="H106" s="151"/>
    </row>
    <row r="107" spans="1:8" ht="171">
      <c r="A107" s="139">
        <v>335</v>
      </c>
      <c r="B107" s="66" t="s">
        <v>567</v>
      </c>
      <c r="C107" s="66" t="s">
        <v>552</v>
      </c>
      <c r="D107" s="67">
        <v>0.25</v>
      </c>
      <c r="E107" s="67">
        <v>0.8333333333333334</v>
      </c>
      <c r="F107" s="82">
        <v>19.71</v>
      </c>
      <c r="G107" s="56" t="s">
        <v>650</v>
      </c>
      <c r="H107" s="151">
        <f t="shared" si="0"/>
        <v>0.5833333333333334</v>
      </c>
    </row>
    <row r="108" spans="1:8" ht="171">
      <c r="A108" s="140"/>
      <c r="B108" s="70" t="s">
        <v>552</v>
      </c>
      <c r="C108" s="70" t="s">
        <v>567</v>
      </c>
      <c r="D108" s="71">
        <v>0.28125</v>
      </c>
      <c r="E108" s="71">
        <v>0.8645833333333334</v>
      </c>
      <c r="F108" s="82">
        <v>22.44</v>
      </c>
      <c r="G108" s="56" t="s">
        <v>651</v>
      </c>
      <c r="H108" s="151"/>
    </row>
    <row r="109" spans="1:8" ht="171">
      <c r="A109" s="139">
        <v>371</v>
      </c>
      <c r="B109" s="66" t="s">
        <v>567</v>
      </c>
      <c r="C109" s="66" t="s">
        <v>575</v>
      </c>
      <c r="D109" s="67">
        <v>0.22916666666666666</v>
      </c>
      <c r="E109" s="67">
        <v>0.8958333333333334</v>
      </c>
      <c r="F109" s="82">
        <v>18.8</v>
      </c>
      <c r="G109" s="56" t="s">
        <v>652</v>
      </c>
      <c r="H109" s="151">
        <f t="shared" si="0"/>
        <v>0.65625</v>
      </c>
    </row>
    <row r="110" spans="1:8" ht="171">
      <c r="A110" s="140"/>
      <c r="B110" s="70" t="s">
        <v>575</v>
      </c>
      <c r="C110" s="70" t="s">
        <v>567</v>
      </c>
      <c r="D110" s="71">
        <v>0.25</v>
      </c>
      <c r="E110" s="71">
        <v>0.8958333333333334</v>
      </c>
      <c r="F110" s="82">
        <v>18.8</v>
      </c>
      <c r="G110" s="56" t="s">
        <v>653</v>
      </c>
      <c r="H110" s="151"/>
    </row>
    <row r="111" spans="1:8" ht="114">
      <c r="A111" s="139">
        <v>535</v>
      </c>
      <c r="B111" s="66" t="s">
        <v>567</v>
      </c>
      <c r="C111" s="66" t="s">
        <v>171</v>
      </c>
      <c r="D111" s="67">
        <v>0.25</v>
      </c>
      <c r="E111" s="67">
        <v>0.7708333333333334</v>
      </c>
      <c r="F111" s="82">
        <v>21.4</v>
      </c>
      <c r="G111" s="56" t="s">
        <v>654</v>
      </c>
      <c r="H111" s="151">
        <f t="shared" si="0"/>
        <v>0.5312500000000001</v>
      </c>
    </row>
    <row r="112" spans="1:8" ht="99.75">
      <c r="A112" s="140"/>
      <c r="B112" s="70" t="s">
        <v>171</v>
      </c>
      <c r="C112" s="70" t="s">
        <v>567</v>
      </c>
      <c r="D112" s="71">
        <v>0.2708333333333333</v>
      </c>
      <c r="E112" s="71">
        <v>0.8125</v>
      </c>
      <c r="F112" s="82">
        <v>21.4</v>
      </c>
      <c r="G112" s="56" t="s">
        <v>655</v>
      </c>
      <c r="H112" s="151"/>
    </row>
    <row r="113" spans="1:8" ht="228">
      <c r="A113" s="139">
        <v>201</v>
      </c>
      <c r="B113" s="66" t="s">
        <v>656</v>
      </c>
      <c r="C113" s="66" t="s">
        <v>171</v>
      </c>
      <c r="D113" s="67">
        <v>0.8333333333333334</v>
      </c>
      <c r="E113" s="67">
        <v>0.22916666666666666</v>
      </c>
      <c r="F113" s="68">
        <v>16.78</v>
      </c>
      <c r="G113" s="56" t="s">
        <v>657</v>
      </c>
      <c r="H113" s="151">
        <v>0.3680555555555556</v>
      </c>
    </row>
    <row r="114" spans="1:8" ht="199.5">
      <c r="A114" s="140"/>
      <c r="B114" s="70" t="s">
        <v>171</v>
      </c>
      <c r="C114" s="70" t="s">
        <v>656</v>
      </c>
      <c r="D114" s="71">
        <v>0.875</v>
      </c>
      <c r="E114" s="71">
        <v>0.2152777777777778</v>
      </c>
      <c r="F114" s="68">
        <v>18.06</v>
      </c>
      <c r="G114" s="56" t="s">
        <v>658</v>
      </c>
      <c r="H114" s="151"/>
    </row>
    <row r="115" spans="1:8" ht="57">
      <c r="A115" s="139">
        <v>262</v>
      </c>
      <c r="B115" s="66" t="s">
        <v>659</v>
      </c>
      <c r="C115" s="66" t="s">
        <v>520</v>
      </c>
      <c r="D115" s="67">
        <v>0.2847222222222222</v>
      </c>
      <c r="E115" s="67">
        <v>0.3055555555555555</v>
      </c>
      <c r="F115" s="68">
        <v>15.87</v>
      </c>
      <c r="G115" s="56" t="s">
        <v>660</v>
      </c>
      <c r="H115" s="147">
        <v>0.015277777777777777</v>
      </c>
    </row>
    <row r="116" spans="1:8" ht="17.25">
      <c r="A116" s="141"/>
      <c r="B116" s="72" t="s">
        <v>520</v>
      </c>
      <c r="C116" s="72" t="s">
        <v>659</v>
      </c>
      <c r="D116" s="73">
        <v>0.7395833333333334</v>
      </c>
      <c r="E116" s="73">
        <v>0.75</v>
      </c>
      <c r="F116" s="68">
        <v>14.59</v>
      </c>
      <c r="G116" s="56" t="s">
        <v>661</v>
      </c>
      <c r="H116" s="149"/>
    </row>
  </sheetData>
  <sheetProtection/>
  <mergeCells count="140">
    <mergeCell ref="H105:H106"/>
    <mergeCell ref="H107:H108"/>
    <mergeCell ref="H109:H110"/>
    <mergeCell ref="H111:H112"/>
    <mergeCell ref="H113:H114"/>
    <mergeCell ref="H115:H116"/>
    <mergeCell ref="H93:H94"/>
    <mergeCell ref="H95:H96"/>
    <mergeCell ref="H97:H98"/>
    <mergeCell ref="H99:H100"/>
    <mergeCell ref="H101:H102"/>
    <mergeCell ref="H103:H104"/>
    <mergeCell ref="H81:H82"/>
    <mergeCell ref="H83:H84"/>
    <mergeCell ref="H85:H86"/>
    <mergeCell ref="H87:H88"/>
    <mergeCell ref="H89:H90"/>
    <mergeCell ref="H91:H92"/>
    <mergeCell ref="H69:H70"/>
    <mergeCell ref="H71:H72"/>
    <mergeCell ref="H73:H74"/>
    <mergeCell ref="H75:H76"/>
    <mergeCell ref="H77:H78"/>
    <mergeCell ref="H79:H80"/>
    <mergeCell ref="H57:H58"/>
    <mergeCell ref="H59:H60"/>
    <mergeCell ref="H61:H62"/>
    <mergeCell ref="H63:H64"/>
    <mergeCell ref="H65:H66"/>
    <mergeCell ref="H67:H68"/>
    <mergeCell ref="H45:H46"/>
    <mergeCell ref="H47:H48"/>
    <mergeCell ref="H49:H50"/>
    <mergeCell ref="H51:H52"/>
    <mergeCell ref="H53:H54"/>
    <mergeCell ref="H55:H56"/>
    <mergeCell ref="H31:H32"/>
    <mergeCell ref="H33:H36"/>
    <mergeCell ref="H37:H38"/>
    <mergeCell ref="H39:H40"/>
    <mergeCell ref="H41:H42"/>
    <mergeCell ref="H43:H44"/>
    <mergeCell ref="H19:H20"/>
    <mergeCell ref="H21:H22"/>
    <mergeCell ref="H23:H24"/>
    <mergeCell ref="H25:H26"/>
    <mergeCell ref="H27:H28"/>
    <mergeCell ref="H29:H30"/>
    <mergeCell ref="G77:G78"/>
    <mergeCell ref="H1:H2"/>
    <mergeCell ref="H3:H4"/>
    <mergeCell ref="H5:H6"/>
    <mergeCell ref="H7:H8"/>
    <mergeCell ref="H9:H10"/>
    <mergeCell ref="H11:H12"/>
    <mergeCell ref="H13:H14"/>
    <mergeCell ref="H15:H16"/>
    <mergeCell ref="H17:H18"/>
    <mergeCell ref="E1:E2"/>
    <mergeCell ref="E63:E64"/>
    <mergeCell ref="E65:E66"/>
    <mergeCell ref="F1:F2"/>
    <mergeCell ref="G1:G2"/>
    <mergeCell ref="G55:G56"/>
    <mergeCell ref="G63:G64"/>
    <mergeCell ref="G65:G66"/>
    <mergeCell ref="D55:E56"/>
    <mergeCell ref="C1:C2"/>
    <mergeCell ref="C55:C56"/>
    <mergeCell ref="C63:C64"/>
    <mergeCell ref="C65:C66"/>
    <mergeCell ref="C77:C78"/>
    <mergeCell ref="D1:D2"/>
    <mergeCell ref="D63:D64"/>
    <mergeCell ref="D65:D66"/>
    <mergeCell ref="D77:E78"/>
    <mergeCell ref="A115:A116"/>
    <mergeCell ref="B1:B2"/>
    <mergeCell ref="B55:B56"/>
    <mergeCell ref="B63:B64"/>
    <mergeCell ref="B65:B66"/>
    <mergeCell ref="B77:B78"/>
    <mergeCell ref="A103:A104"/>
    <mergeCell ref="A105:A106"/>
    <mergeCell ref="A107:A108"/>
    <mergeCell ref="A109:A110"/>
    <mergeCell ref="A111:A112"/>
    <mergeCell ref="A113:A114"/>
    <mergeCell ref="A91:A92"/>
    <mergeCell ref="A93:A94"/>
    <mergeCell ref="A95:A96"/>
    <mergeCell ref="A97:A98"/>
    <mergeCell ref="A99:A100"/>
    <mergeCell ref="A101:A102"/>
    <mergeCell ref="A79:A80"/>
    <mergeCell ref="A81:A82"/>
    <mergeCell ref="A83:A84"/>
    <mergeCell ref="A85:A86"/>
    <mergeCell ref="A87:A88"/>
    <mergeCell ref="A89:A90"/>
    <mergeCell ref="A67:A68"/>
    <mergeCell ref="A69:A70"/>
    <mergeCell ref="A71:A72"/>
    <mergeCell ref="A73:A74"/>
    <mergeCell ref="A75:A76"/>
    <mergeCell ref="A77:A78"/>
    <mergeCell ref="A55:A56"/>
    <mergeCell ref="A57:A58"/>
    <mergeCell ref="A59:A60"/>
    <mergeCell ref="A61:A62"/>
    <mergeCell ref="A63:A64"/>
    <mergeCell ref="A65:A66"/>
    <mergeCell ref="A43:A44"/>
    <mergeCell ref="A45:A46"/>
    <mergeCell ref="A47:A48"/>
    <mergeCell ref="A49:A50"/>
    <mergeCell ref="A51:A52"/>
    <mergeCell ref="A53:A54"/>
    <mergeCell ref="A29:A30"/>
    <mergeCell ref="A31:A32"/>
    <mergeCell ref="A33:A36"/>
    <mergeCell ref="A37:A38"/>
    <mergeCell ref="A39:A40"/>
    <mergeCell ref="A41:A42"/>
    <mergeCell ref="A17:A18"/>
    <mergeCell ref="A19:A20"/>
    <mergeCell ref="A21:A22"/>
    <mergeCell ref="A23:A24"/>
    <mergeCell ref="A25:A26"/>
    <mergeCell ref="A27:A28"/>
    <mergeCell ref="D91:E91"/>
    <mergeCell ref="D92:E92"/>
    <mergeCell ref="A1:A2"/>
    <mergeCell ref="A3:A4"/>
    <mergeCell ref="A5:A6"/>
    <mergeCell ref="A7:A8"/>
    <mergeCell ref="A9:A10"/>
    <mergeCell ref="A11:A12"/>
    <mergeCell ref="A13:A14"/>
    <mergeCell ref="A15:A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="85" zoomScaleNormal="85" zoomScalePageLayoutView="0" workbookViewId="0" topLeftCell="A1">
      <pane xSplit="3" topLeftCell="D1" activePane="topRight" state="frozen"/>
      <selection pane="topLeft" activeCell="A1" sqref="A1"/>
      <selection pane="topRight" activeCell="A1" sqref="A1:IV16384"/>
    </sheetView>
  </sheetViews>
  <sheetFormatPr defaultColWidth="9.00390625" defaultRowHeight="14.25"/>
  <cols>
    <col min="3" max="3" width="19.00390625" style="0" customWidth="1"/>
    <col min="6" max="6" width="22.25390625" style="0" customWidth="1"/>
    <col min="11" max="11" width="9.75390625" style="0" customWidth="1"/>
    <col min="12" max="12" width="25.50390625" style="0" customWidth="1"/>
    <col min="13" max="13" width="25.875" style="0" customWidth="1"/>
  </cols>
  <sheetData>
    <row r="1" spans="1:13" ht="14.25">
      <c r="A1" s="43" t="s">
        <v>662</v>
      </c>
      <c r="B1" s="43" t="s">
        <v>663</v>
      </c>
      <c r="C1" s="43" t="s">
        <v>10</v>
      </c>
      <c r="D1" s="43" t="s">
        <v>664</v>
      </c>
      <c r="E1" s="43" t="s">
        <v>665</v>
      </c>
      <c r="F1" s="43" t="s">
        <v>9</v>
      </c>
      <c r="G1" s="43" t="s">
        <v>664</v>
      </c>
      <c r="H1" s="43" t="s">
        <v>665</v>
      </c>
      <c r="I1" s="43" t="s">
        <v>666</v>
      </c>
      <c r="J1" s="43" t="s">
        <v>667</v>
      </c>
      <c r="K1" s="43" t="s">
        <v>668</v>
      </c>
      <c r="L1" s="43" t="s">
        <v>8</v>
      </c>
      <c r="M1" s="43" t="s">
        <v>7</v>
      </c>
    </row>
    <row r="2" spans="1:13" ht="128.25">
      <c r="A2" s="43">
        <v>1</v>
      </c>
      <c r="B2" s="43">
        <v>2</v>
      </c>
      <c r="C2" s="43" t="s">
        <v>669</v>
      </c>
      <c r="D2" s="58">
        <v>0.25</v>
      </c>
      <c r="E2" s="58">
        <v>0.8958333333333334</v>
      </c>
      <c r="F2" s="43" t="s">
        <v>544</v>
      </c>
      <c r="G2" s="58">
        <v>0.2777777777777778</v>
      </c>
      <c r="H2" s="58">
        <v>0.9236111111111112</v>
      </c>
      <c r="I2" s="60">
        <v>0.6458333333333334</v>
      </c>
      <c r="J2" s="61">
        <v>11.4</v>
      </c>
      <c r="K2" s="62">
        <v>12.4</v>
      </c>
      <c r="L2" s="63" t="s">
        <v>670</v>
      </c>
      <c r="M2" s="63" t="s">
        <v>671</v>
      </c>
    </row>
    <row r="3" spans="1:13" ht="228">
      <c r="A3" s="43">
        <v>2</v>
      </c>
      <c r="B3" s="43">
        <v>9</v>
      </c>
      <c r="C3" s="43" t="s">
        <v>552</v>
      </c>
      <c r="D3" s="58">
        <v>0.23611111111111113</v>
      </c>
      <c r="E3" s="58">
        <v>0.8402777777777778</v>
      </c>
      <c r="F3" s="43" t="s">
        <v>672</v>
      </c>
      <c r="G3" s="58">
        <v>0.2777777777777778</v>
      </c>
      <c r="H3" s="58">
        <v>0.8819444444444445</v>
      </c>
      <c r="I3" s="60">
        <v>0.6041666666666667</v>
      </c>
      <c r="J3" s="61">
        <v>17</v>
      </c>
      <c r="K3" s="61">
        <v>16.3</v>
      </c>
      <c r="L3" s="63" t="s">
        <v>673</v>
      </c>
      <c r="M3" s="63" t="s">
        <v>674</v>
      </c>
    </row>
    <row r="4" spans="1:13" ht="114">
      <c r="A4" s="43">
        <v>3</v>
      </c>
      <c r="B4" s="43">
        <v>18</v>
      </c>
      <c r="C4" s="43" t="s">
        <v>675</v>
      </c>
      <c r="D4" s="58">
        <v>0.22916666666666666</v>
      </c>
      <c r="E4" s="58">
        <v>0.875</v>
      </c>
      <c r="F4" s="43" t="s">
        <v>676</v>
      </c>
      <c r="G4" s="58">
        <v>0.24305555555555555</v>
      </c>
      <c r="H4" s="58">
        <v>0.8888888888888888</v>
      </c>
      <c r="I4" s="60">
        <v>0.6458333333333333</v>
      </c>
      <c r="J4" s="61">
        <v>6.38</v>
      </c>
      <c r="K4" s="61">
        <v>6.35</v>
      </c>
      <c r="L4" s="63" t="s">
        <v>677</v>
      </c>
      <c r="M4" s="63" t="s">
        <v>678</v>
      </c>
    </row>
    <row r="5" spans="1:13" ht="128.25">
      <c r="A5" s="43">
        <v>4</v>
      </c>
      <c r="B5" s="43">
        <v>23</v>
      </c>
      <c r="C5" s="43" t="s">
        <v>615</v>
      </c>
      <c r="D5" s="58">
        <v>0.25</v>
      </c>
      <c r="E5" s="58">
        <v>0.875</v>
      </c>
      <c r="F5" s="43" t="s">
        <v>40</v>
      </c>
      <c r="G5" s="58">
        <v>0.2638888888888889</v>
      </c>
      <c r="H5" s="58">
        <v>0.8993055555555555</v>
      </c>
      <c r="I5" s="60">
        <v>0.6302083333333333</v>
      </c>
      <c r="J5" s="61">
        <v>10.4</v>
      </c>
      <c r="K5" s="61">
        <v>10.9</v>
      </c>
      <c r="L5" s="63" t="s">
        <v>679</v>
      </c>
      <c r="M5" s="63" t="s">
        <v>680</v>
      </c>
    </row>
    <row r="6" spans="1:13" ht="156.75">
      <c r="A6" s="43">
        <v>5</v>
      </c>
      <c r="B6" s="43">
        <v>33</v>
      </c>
      <c r="C6" s="43" t="s">
        <v>615</v>
      </c>
      <c r="D6" s="58">
        <v>0.25</v>
      </c>
      <c r="E6" s="58">
        <v>0.9166666666666666</v>
      </c>
      <c r="F6" s="43" t="s">
        <v>681</v>
      </c>
      <c r="G6" s="58">
        <v>0.25</v>
      </c>
      <c r="H6" s="58">
        <v>0.9583333333333334</v>
      </c>
      <c r="I6" s="60">
        <v>0.6875</v>
      </c>
      <c r="J6" s="61">
        <v>12.2</v>
      </c>
      <c r="K6" s="61">
        <v>11.9</v>
      </c>
      <c r="L6" s="63" t="s">
        <v>682</v>
      </c>
      <c r="M6" s="63" t="s">
        <v>683</v>
      </c>
    </row>
    <row r="7" spans="1:13" ht="156.75">
      <c r="A7" s="43">
        <v>6</v>
      </c>
      <c r="B7" s="43">
        <v>36</v>
      </c>
      <c r="C7" s="43" t="s">
        <v>684</v>
      </c>
      <c r="D7" s="58">
        <v>0.22916666666666666</v>
      </c>
      <c r="E7" s="58">
        <v>0.875</v>
      </c>
      <c r="F7" s="43" t="s">
        <v>685</v>
      </c>
      <c r="G7" s="58">
        <v>0.2604166666666667</v>
      </c>
      <c r="H7" s="58">
        <v>0.9097222222222222</v>
      </c>
      <c r="I7" s="60">
        <v>0.6475694444444444</v>
      </c>
      <c r="J7" s="61">
        <v>11.1</v>
      </c>
      <c r="K7" s="61">
        <v>12.4</v>
      </c>
      <c r="L7" s="56" t="s">
        <v>686</v>
      </c>
      <c r="M7" s="56" t="s">
        <v>687</v>
      </c>
    </row>
    <row r="8" spans="1:13" ht="156.75">
      <c r="A8" s="43">
        <v>7</v>
      </c>
      <c r="B8" s="43">
        <v>46</v>
      </c>
      <c r="C8" s="43" t="s">
        <v>688</v>
      </c>
      <c r="D8" s="58">
        <v>0.2222222222222222</v>
      </c>
      <c r="E8" s="58">
        <v>0.8888888888888888</v>
      </c>
      <c r="F8" s="43" t="s">
        <v>676</v>
      </c>
      <c r="G8" s="58">
        <v>0.25</v>
      </c>
      <c r="H8" s="58">
        <v>0.9166666666666666</v>
      </c>
      <c r="I8" s="60">
        <v>0.6666666666666666</v>
      </c>
      <c r="J8" s="61">
        <v>11.9</v>
      </c>
      <c r="K8" s="61">
        <v>11.5</v>
      </c>
      <c r="L8" s="56" t="s">
        <v>689</v>
      </c>
      <c r="M8" s="56" t="s">
        <v>690</v>
      </c>
    </row>
    <row r="9" spans="1:13" ht="213.75">
      <c r="A9" s="43">
        <v>8</v>
      </c>
      <c r="B9" s="43">
        <v>47</v>
      </c>
      <c r="C9" s="43" t="s">
        <v>691</v>
      </c>
      <c r="D9" s="58">
        <v>0.23958333333333334</v>
      </c>
      <c r="E9" s="58">
        <v>0.875</v>
      </c>
      <c r="F9" s="43" t="s">
        <v>692</v>
      </c>
      <c r="G9" s="58">
        <v>0.23958333333333334</v>
      </c>
      <c r="H9" s="58">
        <v>0.875</v>
      </c>
      <c r="I9" s="60">
        <v>0.6354166666666666</v>
      </c>
      <c r="J9" s="61">
        <v>17.6</v>
      </c>
      <c r="K9" s="61">
        <v>18.3</v>
      </c>
      <c r="L9" s="56" t="s">
        <v>693</v>
      </c>
      <c r="M9" s="56" t="s">
        <v>694</v>
      </c>
    </row>
    <row r="10" spans="1:13" ht="199.5">
      <c r="A10" s="43">
        <v>9</v>
      </c>
      <c r="B10" s="43">
        <v>50</v>
      </c>
      <c r="C10" s="43" t="s">
        <v>695</v>
      </c>
      <c r="D10" s="58">
        <v>0.23958333333333334</v>
      </c>
      <c r="E10" s="58">
        <v>0.9236111111111112</v>
      </c>
      <c r="F10" s="43" t="s">
        <v>696</v>
      </c>
      <c r="G10" s="58">
        <v>0.2708333333333333</v>
      </c>
      <c r="H10" s="58">
        <v>0.8958333333333334</v>
      </c>
      <c r="I10" s="60">
        <v>0.6545138888888888</v>
      </c>
      <c r="J10" s="61">
        <v>14.6</v>
      </c>
      <c r="K10" s="61">
        <v>13.5</v>
      </c>
      <c r="L10" s="56" t="s">
        <v>697</v>
      </c>
      <c r="M10" s="56" t="s">
        <v>698</v>
      </c>
    </row>
    <row r="11" spans="1:13" ht="14.25">
      <c r="A11" s="43">
        <v>10</v>
      </c>
      <c r="B11" s="43">
        <v>59</v>
      </c>
      <c r="C11" s="43" t="s">
        <v>699</v>
      </c>
      <c r="D11" s="58">
        <v>0.22916666666666666</v>
      </c>
      <c r="E11" s="58">
        <v>0.9166666666666666</v>
      </c>
      <c r="F11" s="43"/>
      <c r="G11" s="43"/>
      <c r="H11" s="43"/>
      <c r="I11" s="60">
        <v>0.34375</v>
      </c>
      <c r="J11" s="61"/>
      <c r="K11" s="61">
        <v>13.1</v>
      </c>
      <c r="L11" s="166" t="s">
        <v>700</v>
      </c>
      <c r="M11" s="167"/>
    </row>
    <row r="12" spans="1:13" ht="14.25">
      <c r="A12" s="43">
        <v>11</v>
      </c>
      <c r="B12" s="43">
        <v>60</v>
      </c>
      <c r="C12" s="43" t="s">
        <v>699</v>
      </c>
      <c r="D12" s="58">
        <v>0.22916666666666666</v>
      </c>
      <c r="E12" s="58">
        <v>0.9166666666666666</v>
      </c>
      <c r="F12" s="43"/>
      <c r="G12" s="43"/>
      <c r="H12" s="43"/>
      <c r="I12" s="60">
        <v>0.34375</v>
      </c>
      <c r="J12" s="61"/>
      <c r="K12" s="61">
        <v>13.1</v>
      </c>
      <c r="L12" s="166" t="s">
        <v>701</v>
      </c>
      <c r="M12" s="167"/>
    </row>
    <row r="13" spans="1:13" ht="199.5">
      <c r="A13" s="43">
        <v>12</v>
      </c>
      <c r="B13" s="43">
        <v>63</v>
      </c>
      <c r="C13" s="43" t="s">
        <v>702</v>
      </c>
      <c r="D13" s="58">
        <v>0.23263888888888887</v>
      </c>
      <c r="E13" s="58">
        <v>0.8541666666666666</v>
      </c>
      <c r="F13" s="43" t="s">
        <v>703</v>
      </c>
      <c r="G13" s="58">
        <v>0.2638888888888889</v>
      </c>
      <c r="H13" s="58">
        <v>0.8888888888888888</v>
      </c>
      <c r="I13" s="60">
        <v>0.6232638888888888</v>
      </c>
      <c r="J13" s="61">
        <v>17.8</v>
      </c>
      <c r="K13" s="61">
        <v>16.7</v>
      </c>
      <c r="L13" s="56" t="s">
        <v>704</v>
      </c>
      <c r="M13" s="56" t="s">
        <v>705</v>
      </c>
    </row>
    <row r="14" spans="1:13" ht="114">
      <c r="A14" s="43">
        <v>13</v>
      </c>
      <c r="B14" s="43">
        <v>68</v>
      </c>
      <c r="C14" s="43" t="s">
        <v>706</v>
      </c>
      <c r="D14" s="58">
        <v>0.20833333333333334</v>
      </c>
      <c r="E14" s="58">
        <v>0.9166666666666666</v>
      </c>
      <c r="F14" s="43" t="s">
        <v>707</v>
      </c>
      <c r="G14" s="58">
        <v>0.22569444444444445</v>
      </c>
      <c r="H14" s="58">
        <v>0.9340277777777778</v>
      </c>
      <c r="I14" s="60">
        <v>0.7083333333333333</v>
      </c>
      <c r="J14" s="61">
        <v>8.1</v>
      </c>
      <c r="K14" s="61">
        <v>7.5</v>
      </c>
      <c r="L14" s="56" t="s">
        <v>708</v>
      </c>
      <c r="M14" s="56" t="s">
        <v>709</v>
      </c>
    </row>
    <row r="15" spans="1:13" ht="185.25">
      <c r="A15" s="43">
        <v>14</v>
      </c>
      <c r="B15" s="43">
        <v>69</v>
      </c>
      <c r="C15" s="43" t="s">
        <v>710</v>
      </c>
      <c r="D15" s="58">
        <v>0.2222222222222222</v>
      </c>
      <c r="E15" s="58">
        <v>0.8333333333333334</v>
      </c>
      <c r="F15" s="43" t="s">
        <v>66</v>
      </c>
      <c r="G15" s="58">
        <v>0.2708333333333333</v>
      </c>
      <c r="H15" s="58">
        <v>0.8819444444444445</v>
      </c>
      <c r="I15" s="60">
        <v>0.6111111111111112</v>
      </c>
      <c r="J15" s="61">
        <v>22.1</v>
      </c>
      <c r="K15" s="61">
        <v>22.3</v>
      </c>
      <c r="L15" s="56" t="s">
        <v>711</v>
      </c>
      <c r="M15" s="56" t="s">
        <v>712</v>
      </c>
    </row>
    <row r="16" spans="1:13" ht="142.5">
      <c r="A16" s="43">
        <v>15</v>
      </c>
      <c r="B16" s="43">
        <v>72</v>
      </c>
      <c r="C16" s="43" t="s">
        <v>688</v>
      </c>
      <c r="D16" s="58">
        <v>0.24305555555555555</v>
      </c>
      <c r="E16" s="58">
        <v>0.7916666666666666</v>
      </c>
      <c r="F16" s="43" t="s">
        <v>713</v>
      </c>
      <c r="G16" s="58">
        <v>0.2708333333333333</v>
      </c>
      <c r="H16" s="58">
        <v>0.8194444444444445</v>
      </c>
      <c r="I16" s="60">
        <v>0.5486111111111112</v>
      </c>
      <c r="J16" s="61">
        <v>10.9</v>
      </c>
      <c r="K16" s="61">
        <v>10.6</v>
      </c>
      <c r="L16" s="56" t="s">
        <v>714</v>
      </c>
      <c r="M16" s="56" t="s">
        <v>715</v>
      </c>
    </row>
    <row r="17" spans="1:13" ht="213.75">
      <c r="A17" s="43">
        <v>16</v>
      </c>
      <c r="B17" s="43">
        <v>74</v>
      </c>
      <c r="C17" s="43" t="s">
        <v>513</v>
      </c>
      <c r="D17" s="58">
        <v>0.20833333333333334</v>
      </c>
      <c r="E17" s="58">
        <v>0.8506944444444445</v>
      </c>
      <c r="F17" s="43" t="s">
        <v>716</v>
      </c>
      <c r="G17" s="58">
        <v>0.25</v>
      </c>
      <c r="H17" s="58">
        <v>0.8923611111111112</v>
      </c>
      <c r="I17" s="60">
        <v>0.6423611111111112</v>
      </c>
      <c r="J17" s="61">
        <v>16.5</v>
      </c>
      <c r="K17" s="61">
        <v>16.6</v>
      </c>
      <c r="L17" s="56" t="s">
        <v>717</v>
      </c>
      <c r="M17" s="56" t="s">
        <v>718</v>
      </c>
    </row>
    <row r="18" spans="1:13" ht="185.25">
      <c r="A18" s="43">
        <v>17</v>
      </c>
      <c r="B18" s="43">
        <v>75</v>
      </c>
      <c r="C18" s="43" t="s">
        <v>719</v>
      </c>
      <c r="D18" s="58">
        <v>0.23958333333333334</v>
      </c>
      <c r="E18" s="58">
        <v>0.8541666666666666</v>
      </c>
      <c r="F18" s="43" t="s">
        <v>720</v>
      </c>
      <c r="G18" s="58">
        <v>0.2604166666666667</v>
      </c>
      <c r="H18" s="58">
        <v>0.8958333333333334</v>
      </c>
      <c r="I18" s="60">
        <v>0.625</v>
      </c>
      <c r="J18" s="61">
        <v>15.4</v>
      </c>
      <c r="K18" s="61">
        <v>16.9</v>
      </c>
      <c r="L18" s="56" t="s">
        <v>721</v>
      </c>
      <c r="M18" s="56" t="s">
        <v>722</v>
      </c>
    </row>
    <row r="19" spans="1:13" ht="185.25">
      <c r="A19" s="43">
        <v>18</v>
      </c>
      <c r="B19" s="43">
        <v>76</v>
      </c>
      <c r="C19" s="43" t="s">
        <v>723</v>
      </c>
      <c r="D19" s="58">
        <v>0.23958333333333334</v>
      </c>
      <c r="E19" s="58">
        <v>0.875</v>
      </c>
      <c r="F19" s="43" t="s">
        <v>724</v>
      </c>
      <c r="G19" s="58">
        <v>0.2708333333333333</v>
      </c>
      <c r="H19" s="58">
        <v>0.8854166666666666</v>
      </c>
      <c r="I19" s="60">
        <v>0.625</v>
      </c>
      <c r="J19" s="61">
        <v>15</v>
      </c>
      <c r="K19" s="61">
        <v>17.5</v>
      </c>
      <c r="L19" s="56" t="s">
        <v>725</v>
      </c>
      <c r="M19" s="56" t="s">
        <v>726</v>
      </c>
    </row>
    <row r="20" spans="1:13" ht="199.5">
      <c r="A20" s="43">
        <v>19</v>
      </c>
      <c r="B20" s="43">
        <v>81</v>
      </c>
      <c r="C20" s="43" t="s">
        <v>727</v>
      </c>
      <c r="D20" s="58">
        <v>0.24305555555555555</v>
      </c>
      <c r="E20" s="58">
        <v>0.9375</v>
      </c>
      <c r="F20" s="43" t="s">
        <v>728</v>
      </c>
      <c r="G20" s="58">
        <v>0.28125</v>
      </c>
      <c r="H20" s="58">
        <v>0.9722222222222222</v>
      </c>
      <c r="I20" s="60">
        <v>0.6927083333333333</v>
      </c>
      <c r="J20" s="61">
        <v>17.2</v>
      </c>
      <c r="K20" s="61">
        <v>17.8</v>
      </c>
      <c r="L20" s="56" t="s">
        <v>729</v>
      </c>
      <c r="M20" s="56" t="s">
        <v>730</v>
      </c>
    </row>
    <row r="21" spans="1:13" ht="156.75">
      <c r="A21" s="43">
        <v>20</v>
      </c>
      <c r="B21" s="43">
        <v>84</v>
      </c>
      <c r="C21" s="43" t="s">
        <v>706</v>
      </c>
      <c r="D21" s="58">
        <v>0.24305555555555555</v>
      </c>
      <c r="E21" s="58">
        <v>0.8333333333333334</v>
      </c>
      <c r="F21" s="43" t="s">
        <v>731</v>
      </c>
      <c r="G21" s="58">
        <v>0.2708333333333333</v>
      </c>
      <c r="H21" s="58">
        <v>0.8611111111111112</v>
      </c>
      <c r="I21" s="60">
        <v>0.5902777777777779</v>
      </c>
      <c r="J21" s="61">
        <v>9.4</v>
      </c>
      <c r="K21" s="61">
        <v>11.3</v>
      </c>
      <c r="L21" s="56" t="s">
        <v>732</v>
      </c>
      <c r="M21" s="56" t="s">
        <v>733</v>
      </c>
    </row>
    <row r="22" spans="1:13" ht="228">
      <c r="A22" s="43">
        <v>21</v>
      </c>
      <c r="B22" s="43">
        <v>85</v>
      </c>
      <c r="C22" s="43" t="s">
        <v>727</v>
      </c>
      <c r="D22" s="58">
        <v>0.23611111111111113</v>
      </c>
      <c r="E22" s="58">
        <v>0.875</v>
      </c>
      <c r="F22" s="43" t="s">
        <v>591</v>
      </c>
      <c r="G22" s="58">
        <v>0.2743055555555555</v>
      </c>
      <c r="H22" s="58">
        <v>0.9166666666666666</v>
      </c>
      <c r="I22" s="60">
        <v>0.640625</v>
      </c>
      <c r="J22" s="61">
        <v>17.15</v>
      </c>
      <c r="K22" s="61">
        <v>18.35</v>
      </c>
      <c r="L22" s="56" t="s">
        <v>734</v>
      </c>
      <c r="M22" s="56" t="s">
        <v>735</v>
      </c>
    </row>
    <row r="23" spans="1:13" ht="128.25">
      <c r="A23" s="43">
        <v>22</v>
      </c>
      <c r="B23" s="43">
        <v>94</v>
      </c>
      <c r="C23" s="43" t="s">
        <v>736</v>
      </c>
      <c r="D23" s="58">
        <v>0.25</v>
      </c>
      <c r="E23" s="58">
        <v>0.8125</v>
      </c>
      <c r="F23" s="43" t="s">
        <v>737</v>
      </c>
      <c r="G23" s="58">
        <v>0.25</v>
      </c>
      <c r="H23" s="58">
        <v>0.8333333333333334</v>
      </c>
      <c r="I23" s="60">
        <v>0.5729166666666667</v>
      </c>
      <c r="J23" s="61">
        <v>12.2</v>
      </c>
      <c r="K23" s="61">
        <v>13</v>
      </c>
      <c r="L23" s="56" t="s">
        <v>738</v>
      </c>
      <c r="M23" s="56" t="s">
        <v>739</v>
      </c>
    </row>
    <row r="24" spans="1:13" ht="171">
      <c r="A24" s="43">
        <v>23</v>
      </c>
      <c r="B24" s="43">
        <v>95</v>
      </c>
      <c r="C24" s="43" t="s">
        <v>740</v>
      </c>
      <c r="D24" s="58">
        <v>0.23958333333333334</v>
      </c>
      <c r="E24" s="58">
        <v>0.8541666666666666</v>
      </c>
      <c r="F24" s="43" t="s">
        <v>741</v>
      </c>
      <c r="G24" s="58">
        <v>0.2708333333333333</v>
      </c>
      <c r="H24" s="58">
        <v>0.8958333333333334</v>
      </c>
      <c r="I24" s="60">
        <v>0.6197916666666666</v>
      </c>
      <c r="J24" s="61">
        <v>14.4</v>
      </c>
      <c r="K24" s="61">
        <v>14.9</v>
      </c>
      <c r="L24" s="56" t="s">
        <v>742</v>
      </c>
      <c r="M24" s="56" t="s">
        <v>743</v>
      </c>
    </row>
    <row r="25" spans="1:13" ht="228">
      <c r="A25" s="43">
        <v>24</v>
      </c>
      <c r="B25" s="43">
        <v>99</v>
      </c>
      <c r="C25" s="43" t="s">
        <v>740</v>
      </c>
      <c r="D25" s="58">
        <v>0.22916666666666666</v>
      </c>
      <c r="E25" s="58">
        <v>0.8854166666666666</v>
      </c>
      <c r="F25" s="43" t="s">
        <v>728</v>
      </c>
      <c r="G25" s="58">
        <v>0.2604166666666667</v>
      </c>
      <c r="H25" s="58">
        <v>0.9270833333333334</v>
      </c>
      <c r="I25" s="60">
        <v>0.6614583333333334</v>
      </c>
      <c r="J25" s="61">
        <v>17.1</v>
      </c>
      <c r="K25" s="61">
        <v>17.4</v>
      </c>
      <c r="L25" s="56" t="s">
        <v>744</v>
      </c>
      <c r="M25" s="56" t="s">
        <v>745</v>
      </c>
    </row>
    <row r="26" spans="1:13" ht="185.25">
      <c r="A26" s="43">
        <v>25</v>
      </c>
      <c r="B26" s="43">
        <v>108</v>
      </c>
      <c r="C26" s="43" t="s">
        <v>746</v>
      </c>
      <c r="D26" s="58">
        <v>0.23611111111111113</v>
      </c>
      <c r="E26" s="58">
        <v>0.9652777777777778</v>
      </c>
      <c r="F26" s="43" t="s">
        <v>157</v>
      </c>
      <c r="G26" s="58">
        <v>0.2708333333333333</v>
      </c>
      <c r="H26" s="58">
        <v>0.9652777777777778</v>
      </c>
      <c r="I26" s="60">
        <v>0.7118055555555556</v>
      </c>
      <c r="J26" s="61">
        <v>15.5</v>
      </c>
      <c r="K26" s="61">
        <v>13.9</v>
      </c>
      <c r="L26" s="56" t="s">
        <v>747</v>
      </c>
      <c r="M26" s="56" t="s">
        <v>748</v>
      </c>
    </row>
    <row r="27" spans="1:13" ht="185.25">
      <c r="A27" s="43">
        <v>26</v>
      </c>
      <c r="B27" s="43">
        <v>125</v>
      </c>
      <c r="C27" s="43" t="s">
        <v>749</v>
      </c>
      <c r="D27" s="58">
        <v>0.25</v>
      </c>
      <c r="E27" s="58">
        <v>0.7708333333333334</v>
      </c>
      <c r="F27" s="43" t="s">
        <v>750</v>
      </c>
      <c r="G27" s="58">
        <v>0.2986111111111111</v>
      </c>
      <c r="H27" s="58">
        <v>0.8194444444444445</v>
      </c>
      <c r="I27" s="60">
        <v>0.5208333333333335</v>
      </c>
      <c r="J27" s="61">
        <v>15.1</v>
      </c>
      <c r="K27" s="61">
        <v>15.6</v>
      </c>
      <c r="L27" s="56" t="s">
        <v>751</v>
      </c>
      <c r="M27" s="56" t="s">
        <v>752</v>
      </c>
    </row>
    <row r="28" spans="1:13" ht="128.25">
      <c r="A28" s="43">
        <v>27</v>
      </c>
      <c r="B28" s="43">
        <v>134</v>
      </c>
      <c r="C28" s="43" t="s">
        <v>753</v>
      </c>
      <c r="D28" s="58">
        <v>0.2708333333333333</v>
      </c>
      <c r="E28" s="58">
        <v>0.8125</v>
      </c>
      <c r="F28" s="43" t="s">
        <v>754</v>
      </c>
      <c r="G28" s="58">
        <v>0.25</v>
      </c>
      <c r="H28" s="58">
        <v>0.8333333333333334</v>
      </c>
      <c r="I28" s="60">
        <v>0.5625</v>
      </c>
      <c r="J28" s="61">
        <v>8.6</v>
      </c>
      <c r="K28" s="61">
        <v>8.8</v>
      </c>
      <c r="L28" s="56" t="s">
        <v>755</v>
      </c>
      <c r="M28" s="56" t="s">
        <v>756</v>
      </c>
    </row>
    <row r="29" spans="1:13" ht="114">
      <c r="A29" s="43">
        <v>28</v>
      </c>
      <c r="B29" s="43">
        <v>187</v>
      </c>
      <c r="C29" s="43" t="s">
        <v>757</v>
      </c>
      <c r="D29" s="58">
        <v>0.23611111111111113</v>
      </c>
      <c r="E29" s="58">
        <v>0.8472222222222222</v>
      </c>
      <c r="F29" s="43" t="s">
        <v>517</v>
      </c>
      <c r="G29" s="58">
        <v>0.2708333333333333</v>
      </c>
      <c r="H29" s="58">
        <v>0.8854166666666666</v>
      </c>
      <c r="I29" s="60">
        <v>0.6128472222222221</v>
      </c>
      <c r="J29" s="61">
        <v>12.9</v>
      </c>
      <c r="K29" s="61">
        <v>13.2</v>
      </c>
      <c r="L29" s="56" t="s">
        <v>758</v>
      </c>
      <c r="M29" s="56" t="s">
        <v>759</v>
      </c>
    </row>
    <row r="30" spans="1:13" s="26" customFormat="1" ht="285">
      <c r="A30" s="45">
        <v>29</v>
      </c>
      <c r="B30" s="45">
        <v>209</v>
      </c>
      <c r="C30" s="45" t="s">
        <v>656</v>
      </c>
      <c r="D30" s="59">
        <v>0.8645833333333334</v>
      </c>
      <c r="E30" s="59">
        <v>0.20833333333333334</v>
      </c>
      <c r="F30" s="45" t="s">
        <v>760</v>
      </c>
      <c r="G30" s="59">
        <v>0.8402777777777778</v>
      </c>
      <c r="H30" s="59">
        <v>0.2152777777777778</v>
      </c>
      <c r="I30" s="64">
        <v>0.359375</v>
      </c>
      <c r="J30" s="65">
        <v>17.8</v>
      </c>
      <c r="K30" s="65">
        <v>18.9</v>
      </c>
      <c r="L30" s="56" t="s">
        <v>761</v>
      </c>
      <c r="M30" s="56" t="s">
        <v>762</v>
      </c>
    </row>
    <row r="31" spans="1:13" ht="256.5">
      <c r="A31" s="43">
        <v>30</v>
      </c>
      <c r="B31" s="43">
        <v>218</v>
      </c>
      <c r="C31" s="43" t="s">
        <v>763</v>
      </c>
      <c r="D31" s="58">
        <v>0.8402777777777778</v>
      </c>
      <c r="E31" s="58" t="s">
        <v>764</v>
      </c>
      <c r="F31" s="43" t="s">
        <v>765</v>
      </c>
      <c r="G31" s="58">
        <v>0.875</v>
      </c>
      <c r="H31" s="58">
        <v>0.2708333333333333</v>
      </c>
      <c r="I31" s="60">
        <v>0.3715277777777778</v>
      </c>
      <c r="J31" s="61">
        <v>18.8</v>
      </c>
      <c r="K31" s="61">
        <v>18.2</v>
      </c>
      <c r="L31" s="56" t="s">
        <v>766</v>
      </c>
      <c r="M31" s="56" t="s">
        <v>767</v>
      </c>
    </row>
    <row r="32" spans="1:13" ht="242.25">
      <c r="A32" s="43">
        <v>31</v>
      </c>
      <c r="B32" s="43">
        <v>304</v>
      </c>
      <c r="C32" s="43" t="s">
        <v>719</v>
      </c>
      <c r="D32" s="58">
        <v>0.22916666666666666</v>
      </c>
      <c r="E32" s="58">
        <v>0.8333333333333334</v>
      </c>
      <c r="F32" s="43" t="s">
        <v>699</v>
      </c>
      <c r="G32" s="58">
        <v>0.2604166666666667</v>
      </c>
      <c r="H32" s="58">
        <v>0.875</v>
      </c>
      <c r="I32" s="60">
        <v>0.609375</v>
      </c>
      <c r="J32" s="61">
        <v>19.9</v>
      </c>
      <c r="K32" s="61">
        <v>17.5</v>
      </c>
      <c r="L32" s="56" t="s">
        <v>768</v>
      </c>
      <c r="M32" s="56" t="s">
        <v>769</v>
      </c>
    </row>
    <row r="33" spans="1:13" ht="185.25">
      <c r="A33" s="43">
        <v>32</v>
      </c>
      <c r="B33" s="43">
        <v>316</v>
      </c>
      <c r="C33" s="43" t="s">
        <v>770</v>
      </c>
      <c r="D33" s="58">
        <v>0.24305555555555555</v>
      </c>
      <c r="E33" s="58">
        <v>0.8402777777777778</v>
      </c>
      <c r="F33" s="43" t="s">
        <v>544</v>
      </c>
      <c r="G33" s="58">
        <v>0.2743055555555555</v>
      </c>
      <c r="H33" s="58">
        <v>0.8715277777777778</v>
      </c>
      <c r="I33" s="60">
        <v>0.5972222222222223</v>
      </c>
      <c r="J33" s="61">
        <v>15.3</v>
      </c>
      <c r="K33" s="61">
        <v>14.5</v>
      </c>
      <c r="L33" s="56" t="s">
        <v>771</v>
      </c>
      <c r="M33" s="56" t="s">
        <v>772</v>
      </c>
    </row>
    <row r="34" spans="1:13" ht="228">
      <c r="A34" s="43">
        <v>33</v>
      </c>
      <c r="B34" s="43">
        <v>320</v>
      </c>
      <c r="C34" s="43" t="s">
        <v>773</v>
      </c>
      <c r="D34" s="58">
        <v>0.21875</v>
      </c>
      <c r="E34" s="58">
        <v>0.8541666666666666</v>
      </c>
      <c r="F34" s="43" t="s">
        <v>746</v>
      </c>
      <c r="G34" s="58">
        <v>0.2708333333333333</v>
      </c>
      <c r="H34" s="58">
        <v>0.90625</v>
      </c>
      <c r="I34" s="60">
        <v>0.6354166666666667</v>
      </c>
      <c r="J34" s="61">
        <v>21</v>
      </c>
      <c r="K34" s="61">
        <v>24</v>
      </c>
      <c r="L34" s="56" t="s">
        <v>774</v>
      </c>
      <c r="M34" s="56" t="s">
        <v>775</v>
      </c>
    </row>
    <row r="35" spans="1:13" ht="156.75">
      <c r="A35" s="43">
        <v>34</v>
      </c>
      <c r="B35" s="43">
        <v>329</v>
      </c>
      <c r="C35" s="43" t="s">
        <v>669</v>
      </c>
      <c r="D35" s="58">
        <v>0.25</v>
      </c>
      <c r="E35" s="58">
        <v>0.75</v>
      </c>
      <c r="F35" s="43" t="s">
        <v>776</v>
      </c>
      <c r="G35" s="58">
        <v>0.25</v>
      </c>
      <c r="H35" s="58">
        <v>0.75</v>
      </c>
      <c r="I35" s="60">
        <v>0.5</v>
      </c>
      <c r="J35" s="61">
        <v>11.1</v>
      </c>
      <c r="K35" s="61">
        <v>10.4</v>
      </c>
      <c r="L35" s="56" t="s">
        <v>777</v>
      </c>
      <c r="M35" s="56" t="s">
        <v>778</v>
      </c>
    </row>
    <row r="36" spans="1:13" ht="185.25">
      <c r="A36" s="43">
        <v>35</v>
      </c>
      <c r="B36" s="43">
        <v>403</v>
      </c>
      <c r="C36" s="43" t="s">
        <v>750</v>
      </c>
      <c r="D36" s="58">
        <v>0.25</v>
      </c>
      <c r="E36" s="58">
        <v>0.8819444444444445</v>
      </c>
      <c r="F36" s="43" t="s">
        <v>106</v>
      </c>
      <c r="G36" s="58">
        <v>0.25</v>
      </c>
      <c r="H36" s="58">
        <v>0.8333333333333334</v>
      </c>
      <c r="I36" s="60">
        <v>0.607638888888889</v>
      </c>
      <c r="J36" s="61">
        <v>16.8</v>
      </c>
      <c r="K36" s="61">
        <v>19.6</v>
      </c>
      <c r="L36" s="56" t="s">
        <v>779</v>
      </c>
      <c r="M36" s="56" t="s">
        <v>780</v>
      </c>
    </row>
    <row r="37" spans="1:13" ht="156.75">
      <c r="A37" s="43">
        <v>36</v>
      </c>
      <c r="B37" s="43">
        <v>528</v>
      </c>
      <c r="C37" s="43" t="s">
        <v>781</v>
      </c>
      <c r="D37" s="58">
        <v>0.22916666666666666</v>
      </c>
      <c r="E37" s="58">
        <v>0.8125</v>
      </c>
      <c r="F37" s="43" t="s">
        <v>782</v>
      </c>
      <c r="G37" s="58">
        <v>0.25</v>
      </c>
      <c r="H37" s="58">
        <v>0.8541666666666666</v>
      </c>
      <c r="I37" s="60">
        <v>0.59375</v>
      </c>
      <c r="J37" s="61">
        <v>17.85</v>
      </c>
      <c r="K37" s="61">
        <v>17.85</v>
      </c>
      <c r="L37" s="56" t="s">
        <v>783</v>
      </c>
      <c r="M37" s="56" t="s">
        <v>784</v>
      </c>
    </row>
    <row r="38" spans="1:13" ht="128.25">
      <c r="A38" s="43">
        <v>37</v>
      </c>
      <c r="B38" s="43">
        <v>801</v>
      </c>
      <c r="C38" s="43" t="s">
        <v>785</v>
      </c>
      <c r="D38" s="58">
        <v>0.25</v>
      </c>
      <c r="E38" s="58">
        <v>0.8958333333333334</v>
      </c>
      <c r="F38" s="43" t="s">
        <v>786</v>
      </c>
      <c r="G38" s="58">
        <v>0.25</v>
      </c>
      <c r="H38" s="58">
        <v>0.8958333333333334</v>
      </c>
      <c r="I38" s="60">
        <v>0.6458333333333334</v>
      </c>
      <c r="J38" s="61">
        <v>11.4</v>
      </c>
      <c r="K38" s="61">
        <v>12.3</v>
      </c>
      <c r="L38" s="56" t="s">
        <v>787</v>
      </c>
      <c r="M38" s="56" t="s">
        <v>788</v>
      </c>
    </row>
    <row r="39" spans="1:13" ht="99.75">
      <c r="A39" s="43">
        <v>38</v>
      </c>
      <c r="B39" s="43">
        <v>807</v>
      </c>
      <c r="C39" s="43" t="s">
        <v>789</v>
      </c>
      <c r="D39" s="58">
        <v>0.28125</v>
      </c>
      <c r="E39" s="58">
        <v>0.7083333333333334</v>
      </c>
      <c r="F39" s="43" t="s">
        <v>790</v>
      </c>
      <c r="G39" s="58">
        <v>0.3020833333333333</v>
      </c>
      <c r="H39" s="58">
        <v>0.7291666666666666</v>
      </c>
      <c r="I39" s="60">
        <v>0.42708333333333337</v>
      </c>
      <c r="J39" s="61">
        <v>9.6</v>
      </c>
      <c r="K39" s="61">
        <v>9.6</v>
      </c>
      <c r="L39" s="56" t="s">
        <v>791</v>
      </c>
      <c r="M39" s="56" t="s">
        <v>792</v>
      </c>
    </row>
    <row r="40" spans="1:13" ht="114">
      <c r="A40" s="43">
        <v>39</v>
      </c>
      <c r="B40" s="43">
        <v>814</v>
      </c>
      <c r="C40" s="43" t="s">
        <v>793</v>
      </c>
      <c r="D40" s="58">
        <v>0.25</v>
      </c>
      <c r="E40" s="58">
        <v>0.8333333333333334</v>
      </c>
      <c r="F40" s="43" t="s">
        <v>794</v>
      </c>
      <c r="G40" s="58">
        <v>0.2708333333333333</v>
      </c>
      <c r="H40" s="58">
        <v>0.8541666666666666</v>
      </c>
      <c r="I40" s="60">
        <v>0.5833333333333333</v>
      </c>
      <c r="J40" s="61">
        <v>6.7</v>
      </c>
      <c r="K40" s="61">
        <v>6.8</v>
      </c>
      <c r="L40" s="56" t="s">
        <v>795</v>
      </c>
      <c r="M40" s="56" t="s">
        <v>796</v>
      </c>
    </row>
    <row r="41" spans="1:13" ht="128.25">
      <c r="A41" s="43">
        <v>40</v>
      </c>
      <c r="B41" s="43">
        <v>1102</v>
      </c>
      <c r="C41" s="43" t="s">
        <v>719</v>
      </c>
      <c r="D41" s="58">
        <v>0.2916666666666667</v>
      </c>
      <c r="E41" s="58">
        <v>0.7916666666666666</v>
      </c>
      <c r="F41" s="43" t="s">
        <v>797</v>
      </c>
      <c r="G41" s="58">
        <v>0.2986111111111111</v>
      </c>
      <c r="H41" s="58">
        <v>0.7777777777777778</v>
      </c>
      <c r="I41" s="60">
        <v>0.4895833333333333</v>
      </c>
      <c r="J41" s="61">
        <v>9.8</v>
      </c>
      <c r="K41" s="61">
        <v>9.8</v>
      </c>
      <c r="L41" s="56" t="s">
        <v>798</v>
      </c>
      <c r="M41" s="56" t="s">
        <v>799</v>
      </c>
    </row>
    <row r="42" spans="1:13" ht="171">
      <c r="A42" s="43">
        <v>41</v>
      </c>
      <c r="B42" s="43">
        <v>1201</v>
      </c>
      <c r="C42" s="43" t="s">
        <v>800</v>
      </c>
      <c r="D42" s="58">
        <v>0.25</v>
      </c>
      <c r="E42" s="58">
        <v>0.75</v>
      </c>
      <c r="F42" s="43" t="s">
        <v>801</v>
      </c>
      <c r="G42" s="58">
        <v>0.25</v>
      </c>
      <c r="H42" s="58">
        <v>0.7847222222222222</v>
      </c>
      <c r="I42" s="60">
        <v>0.5173611111111112</v>
      </c>
      <c r="J42" s="61">
        <v>13.5</v>
      </c>
      <c r="K42" s="61">
        <v>15.1</v>
      </c>
      <c r="L42" s="56" t="s">
        <v>802</v>
      </c>
      <c r="M42" s="56" t="s">
        <v>803</v>
      </c>
    </row>
    <row r="43" spans="1:13" ht="142.5">
      <c r="A43" s="43">
        <v>42</v>
      </c>
      <c r="B43" s="43">
        <v>1202</v>
      </c>
      <c r="C43" s="43" t="s">
        <v>804</v>
      </c>
      <c r="D43" s="58">
        <v>0.23611111111111113</v>
      </c>
      <c r="E43" s="58">
        <v>0.75</v>
      </c>
      <c r="F43" s="43" t="s">
        <v>805</v>
      </c>
      <c r="G43" s="58">
        <v>0.2638888888888889</v>
      </c>
      <c r="H43" s="58">
        <v>0.7638888888888888</v>
      </c>
      <c r="I43" s="60">
        <v>0.5069444444444444</v>
      </c>
      <c r="J43" s="61">
        <v>15.4</v>
      </c>
      <c r="K43" s="61">
        <v>13.1</v>
      </c>
      <c r="L43" s="56" t="s">
        <v>806</v>
      </c>
      <c r="M43" s="56" t="s">
        <v>807</v>
      </c>
    </row>
    <row r="44" spans="1:13" ht="99.75">
      <c r="A44" s="43">
        <v>43</v>
      </c>
      <c r="B44" s="43">
        <v>1600</v>
      </c>
      <c r="C44" s="43" t="s">
        <v>699</v>
      </c>
      <c r="D44" s="58">
        <v>0.2916666666666667</v>
      </c>
      <c r="E44" s="58">
        <v>0.8958333333333334</v>
      </c>
      <c r="F44" s="43" t="s">
        <v>808</v>
      </c>
      <c r="G44" s="58">
        <v>0.2916666666666667</v>
      </c>
      <c r="H44" s="58">
        <v>0.875</v>
      </c>
      <c r="I44" s="60">
        <v>0.59375</v>
      </c>
      <c r="J44" s="61">
        <v>4.3</v>
      </c>
      <c r="K44" s="61">
        <v>4.6</v>
      </c>
      <c r="L44" s="56" t="s">
        <v>809</v>
      </c>
      <c r="M44" s="56" t="s">
        <v>810</v>
      </c>
    </row>
    <row r="45" spans="1:13" ht="71.25">
      <c r="A45" s="43">
        <v>44</v>
      </c>
      <c r="B45" s="43">
        <v>1602</v>
      </c>
      <c r="C45" s="43" t="s">
        <v>513</v>
      </c>
      <c r="D45" s="58">
        <v>0.2916666666666667</v>
      </c>
      <c r="E45" s="58">
        <v>0.75</v>
      </c>
      <c r="F45" s="43" t="s">
        <v>811</v>
      </c>
      <c r="G45" s="58">
        <v>0.2708333333333333</v>
      </c>
      <c r="H45" s="58">
        <v>0.75</v>
      </c>
      <c r="I45" s="60">
        <v>0.46875</v>
      </c>
      <c r="J45" s="61">
        <v>3.1</v>
      </c>
      <c r="K45" s="61">
        <v>3.6</v>
      </c>
      <c r="L45" s="56" t="s">
        <v>812</v>
      </c>
      <c r="M45" s="56" t="s">
        <v>813</v>
      </c>
    </row>
    <row r="46" spans="1:13" ht="142.5">
      <c r="A46" s="43">
        <v>45</v>
      </c>
      <c r="B46" s="43">
        <v>1604</v>
      </c>
      <c r="C46" s="43" t="s">
        <v>199</v>
      </c>
      <c r="D46" s="58">
        <v>0.2916666666666667</v>
      </c>
      <c r="E46" s="58">
        <v>0.7916666666666666</v>
      </c>
      <c r="F46" s="43" t="s">
        <v>511</v>
      </c>
      <c r="G46" s="58">
        <v>0.2916666666666667</v>
      </c>
      <c r="H46" s="58">
        <v>0.7916666666666666</v>
      </c>
      <c r="I46" s="60">
        <v>0.49999999999999994</v>
      </c>
      <c r="J46" s="61">
        <v>12.1</v>
      </c>
      <c r="K46" s="61">
        <v>10.2</v>
      </c>
      <c r="L46" s="56" t="s">
        <v>814</v>
      </c>
      <c r="M46" s="56" t="s">
        <v>815</v>
      </c>
    </row>
    <row r="47" spans="1:13" ht="156.75">
      <c r="A47" s="43">
        <v>46</v>
      </c>
      <c r="B47" s="43">
        <v>1902</v>
      </c>
      <c r="C47" s="43" t="s">
        <v>740</v>
      </c>
      <c r="D47" s="58">
        <v>0.2604166666666667</v>
      </c>
      <c r="E47" s="58">
        <v>0.7708333333333334</v>
      </c>
      <c r="F47" s="43" t="s">
        <v>816</v>
      </c>
      <c r="G47" s="58">
        <v>0.2847222222222222</v>
      </c>
      <c r="H47" s="58">
        <v>0.7951388888888888</v>
      </c>
      <c r="I47" s="60">
        <v>0.5104166666666667</v>
      </c>
      <c r="J47" s="61">
        <v>7.1</v>
      </c>
      <c r="K47" s="61">
        <v>6.5</v>
      </c>
      <c r="L47" s="56" t="s">
        <v>817</v>
      </c>
      <c r="M47" s="56" t="s">
        <v>818</v>
      </c>
    </row>
    <row r="48" spans="1:13" ht="14.25">
      <c r="A48" s="43">
        <v>47</v>
      </c>
      <c r="B48" s="43">
        <v>1004</v>
      </c>
      <c r="C48" s="43" t="s">
        <v>819</v>
      </c>
      <c r="D48" s="58">
        <v>0.2638888888888889</v>
      </c>
      <c r="E48" s="58">
        <v>0.7638888888888888</v>
      </c>
      <c r="F48" s="43"/>
      <c r="G48" s="43"/>
      <c r="H48" s="43"/>
      <c r="I48" s="60">
        <v>0.24999999999999997</v>
      </c>
      <c r="J48" s="61">
        <v>0</v>
      </c>
      <c r="K48" s="61">
        <v>5</v>
      </c>
      <c r="L48" s="166" t="s">
        <v>820</v>
      </c>
      <c r="M48" s="167"/>
    </row>
    <row r="49" spans="1:13" ht="85.5">
      <c r="A49" s="43">
        <v>48</v>
      </c>
      <c r="B49" s="43">
        <v>276</v>
      </c>
      <c r="C49" s="43" t="s">
        <v>615</v>
      </c>
      <c r="D49" s="58">
        <v>0.2916666666666667</v>
      </c>
      <c r="E49" s="58">
        <v>0.3020833333333333</v>
      </c>
      <c r="F49" s="43" t="s">
        <v>782</v>
      </c>
      <c r="G49" s="58">
        <v>0.71875</v>
      </c>
      <c r="H49" s="58">
        <v>0.7291666666666666</v>
      </c>
      <c r="I49" s="60">
        <v>0.01041666666666663</v>
      </c>
      <c r="J49" s="61">
        <v>10.4</v>
      </c>
      <c r="K49" s="61">
        <v>10.9</v>
      </c>
      <c r="L49" s="56" t="s">
        <v>821</v>
      </c>
      <c r="M49" s="56" t="s">
        <v>822</v>
      </c>
    </row>
    <row r="50" spans="1:13" ht="142.5">
      <c r="A50" s="43">
        <v>49</v>
      </c>
      <c r="B50" s="43">
        <v>219</v>
      </c>
      <c r="C50" s="43" t="s">
        <v>688</v>
      </c>
      <c r="D50" s="58">
        <v>0.8020833333333334</v>
      </c>
      <c r="E50" s="58">
        <v>0.9791666666666666</v>
      </c>
      <c r="F50" s="43" t="s">
        <v>823</v>
      </c>
      <c r="G50" s="58">
        <v>0.8298611111111112</v>
      </c>
      <c r="H50" s="60">
        <v>1.0069444444444444</v>
      </c>
      <c r="I50" s="60">
        <v>0.17708333333333326</v>
      </c>
      <c r="J50" s="61">
        <v>10.9</v>
      </c>
      <c r="K50" s="61">
        <v>10.6</v>
      </c>
      <c r="L50" s="56" t="s">
        <v>824</v>
      </c>
      <c r="M50" s="56" t="s">
        <v>825</v>
      </c>
    </row>
    <row r="51" spans="1:13" ht="128.25">
      <c r="A51" s="43">
        <v>50</v>
      </c>
      <c r="B51" s="43">
        <v>272</v>
      </c>
      <c r="C51" s="43" t="s">
        <v>727</v>
      </c>
      <c r="D51" s="58">
        <v>0.2708333333333333</v>
      </c>
      <c r="E51" s="58">
        <v>0.3125</v>
      </c>
      <c r="F51" s="43" t="s">
        <v>826</v>
      </c>
      <c r="G51" s="58">
        <v>0.71875</v>
      </c>
      <c r="H51" s="58">
        <v>0.7604166666666666</v>
      </c>
      <c r="I51" s="60">
        <v>0.04166666666666666</v>
      </c>
      <c r="J51" s="61">
        <v>17.15</v>
      </c>
      <c r="K51" s="61">
        <v>18.35</v>
      </c>
      <c r="L51" s="56" t="s">
        <v>827</v>
      </c>
      <c r="M51" s="56" t="s">
        <v>828</v>
      </c>
    </row>
    <row r="52" spans="1:13" ht="142.5">
      <c r="A52" s="43">
        <v>51</v>
      </c>
      <c r="B52" s="43">
        <v>217</v>
      </c>
      <c r="C52" s="43" t="s">
        <v>719</v>
      </c>
      <c r="D52" s="58">
        <v>0.8333333333333334</v>
      </c>
      <c r="E52" s="58">
        <v>0.16666666666666666</v>
      </c>
      <c r="F52" s="43" t="s">
        <v>171</v>
      </c>
      <c r="G52" s="58">
        <v>0.8263888888888888</v>
      </c>
      <c r="H52" s="58">
        <v>0.19444444444444445</v>
      </c>
      <c r="I52" s="60">
        <v>0.3506944444444444</v>
      </c>
      <c r="J52" s="61">
        <v>12.9</v>
      </c>
      <c r="K52" s="61">
        <v>13.2</v>
      </c>
      <c r="L52" s="56" t="s">
        <v>829</v>
      </c>
      <c r="M52" s="56" t="s">
        <v>830</v>
      </c>
    </row>
    <row r="53" spans="1:13" ht="42.75">
      <c r="A53" s="43">
        <v>52</v>
      </c>
      <c r="B53" s="43" t="s">
        <v>831</v>
      </c>
      <c r="C53" s="43" t="s">
        <v>832</v>
      </c>
      <c r="D53" s="58">
        <v>0.3125</v>
      </c>
      <c r="E53" s="58">
        <v>0.7291666666666666</v>
      </c>
      <c r="F53" s="43" t="s">
        <v>62</v>
      </c>
      <c r="G53" s="58">
        <v>0.3333333333333333</v>
      </c>
      <c r="H53" s="58">
        <v>0.75</v>
      </c>
      <c r="I53" s="60">
        <v>0.41666666666666663</v>
      </c>
      <c r="J53" s="61">
        <v>8.6</v>
      </c>
      <c r="K53" s="61">
        <v>8.6</v>
      </c>
      <c r="L53" s="56" t="s">
        <v>833</v>
      </c>
      <c r="M53" s="56" t="s">
        <v>834</v>
      </c>
    </row>
    <row r="54" spans="1:10" ht="14.25">
      <c r="A54" s="28"/>
      <c r="B54" s="28"/>
      <c r="C54" s="28"/>
      <c r="D54" s="28"/>
      <c r="E54" s="28"/>
      <c r="F54" s="28"/>
      <c r="G54" s="28"/>
      <c r="H54" s="28"/>
      <c r="I54" s="28"/>
      <c r="J54" s="28"/>
    </row>
  </sheetData>
  <sheetProtection/>
  <mergeCells count="3">
    <mergeCell ref="L11:M11"/>
    <mergeCell ref="L12:M12"/>
    <mergeCell ref="L48:M4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3" max="3" width="9.50390625" style="0" customWidth="1"/>
    <col min="4" max="4" width="26.25390625" style="0" customWidth="1"/>
    <col min="5" max="5" width="10.125" style="0" customWidth="1"/>
    <col min="6" max="6" width="20.50390625" style="0" customWidth="1"/>
    <col min="7" max="7" width="13.875" style="28" customWidth="1"/>
    <col min="8" max="8" width="13.125" style="28" customWidth="1"/>
    <col min="9" max="9" width="22.875" style="0" customWidth="1"/>
    <col min="10" max="10" width="29.125" style="0" customWidth="1"/>
    <col min="11" max="11" width="9.375" style="0" bestFit="1" customWidth="1"/>
  </cols>
  <sheetData>
    <row r="1" spans="1:11" ht="18.75">
      <c r="A1" s="29" t="s">
        <v>835</v>
      </c>
      <c r="B1" s="29"/>
      <c r="C1" s="29"/>
      <c r="D1" s="29"/>
      <c r="E1" s="29"/>
      <c r="F1" s="29"/>
      <c r="G1" s="30"/>
      <c r="H1" s="31"/>
      <c r="I1" s="46"/>
      <c r="J1" s="46"/>
      <c r="K1" s="47"/>
    </row>
    <row r="2" spans="1:11" ht="14.25">
      <c r="A2" s="32" t="s">
        <v>836</v>
      </c>
      <c r="B2" s="32" t="s">
        <v>837</v>
      </c>
      <c r="C2" s="32" t="s">
        <v>10</v>
      </c>
      <c r="D2" s="32" t="s">
        <v>838</v>
      </c>
      <c r="E2" s="32" t="s">
        <v>9</v>
      </c>
      <c r="F2" s="32" t="s">
        <v>839</v>
      </c>
      <c r="G2" s="33" t="s">
        <v>667</v>
      </c>
      <c r="H2" s="34" t="s">
        <v>668</v>
      </c>
      <c r="I2" s="32" t="s">
        <v>7</v>
      </c>
      <c r="J2" s="32" t="s">
        <v>8</v>
      </c>
      <c r="K2" s="48" t="s">
        <v>666</v>
      </c>
    </row>
    <row r="3" spans="1:11" ht="24" customHeight="1">
      <c r="A3" s="35">
        <v>4</v>
      </c>
      <c r="B3" s="35" t="s">
        <v>217</v>
      </c>
      <c r="C3" s="35" t="s">
        <v>840</v>
      </c>
      <c r="D3" s="35" t="s">
        <v>841</v>
      </c>
      <c r="E3" s="35" t="s">
        <v>842</v>
      </c>
      <c r="F3" s="35" t="s">
        <v>843</v>
      </c>
      <c r="G3" s="36">
        <v>17</v>
      </c>
      <c r="H3" s="37">
        <v>16.7</v>
      </c>
      <c r="I3" s="39" t="s">
        <v>844</v>
      </c>
      <c r="J3" s="39" t="s">
        <v>845</v>
      </c>
      <c r="K3" s="49">
        <v>0.6666666666666666</v>
      </c>
    </row>
    <row r="4" spans="1:11" ht="42" customHeight="1">
      <c r="A4" s="35">
        <v>287</v>
      </c>
      <c r="B4" s="35" t="s">
        <v>846</v>
      </c>
      <c r="C4" s="35" t="s">
        <v>847</v>
      </c>
      <c r="D4" s="35" t="s">
        <v>848</v>
      </c>
      <c r="E4" s="35" t="s">
        <v>840</v>
      </c>
      <c r="F4" s="35" t="s">
        <v>849</v>
      </c>
      <c r="G4" s="36"/>
      <c r="H4" s="8"/>
      <c r="I4" s="39" t="s">
        <v>850</v>
      </c>
      <c r="J4" s="39" t="s">
        <v>851</v>
      </c>
      <c r="K4" s="49"/>
    </row>
    <row r="5" spans="1:11" ht="60">
      <c r="A5" s="35" t="s">
        <v>852</v>
      </c>
      <c r="B5" s="35" t="s">
        <v>846</v>
      </c>
      <c r="C5" s="35" t="s">
        <v>853</v>
      </c>
      <c r="D5" s="35" t="s">
        <v>854</v>
      </c>
      <c r="E5" s="35" t="s">
        <v>840</v>
      </c>
      <c r="F5" s="35" t="s">
        <v>855</v>
      </c>
      <c r="G5" s="36"/>
      <c r="H5" s="10"/>
      <c r="I5" s="39" t="s">
        <v>856</v>
      </c>
      <c r="J5" s="39" t="s">
        <v>857</v>
      </c>
      <c r="K5" s="49"/>
    </row>
    <row r="6" spans="1:11" ht="14.25">
      <c r="A6" s="35" t="s">
        <v>858</v>
      </c>
      <c r="B6" s="35"/>
      <c r="C6" s="35" t="s">
        <v>840</v>
      </c>
      <c r="D6" s="35" t="s">
        <v>859</v>
      </c>
      <c r="E6" s="35" t="s">
        <v>860</v>
      </c>
      <c r="F6" s="35" t="s">
        <v>861</v>
      </c>
      <c r="G6" s="36">
        <v>21.5</v>
      </c>
      <c r="H6" s="10">
        <v>21.5</v>
      </c>
      <c r="I6" s="39"/>
      <c r="J6" s="39"/>
      <c r="K6" s="49"/>
    </row>
    <row r="7" spans="1:11" ht="14.25">
      <c r="A7" s="35">
        <v>202</v>
      </c>
      <c r="B7" s="35" t="s">
        <v>862</v>
      </c>
      <c r="C7" s="35" t="s">
        <v>863</v>
      </c>
      <c r="D7" s="35" t="s">
        <v>864</v>
      </c>
      <c r="E7" s="35" t="s">
        <v>171</v>
      </c>
      <c r="F7" s="35" t="s">
        <v>865</v>
      </c>
      <c r="G7" s="36">
        <v>29.9</v>
      </c>
      <c r="H7" s="37">
        <v>29.7</v>
      </c>
      <c r="I7" s="39"/>
      <c r="J7" s="39"/>
      <c r="K7" s="50">
        <v>0.34722222222222227</v>
      </c>
    </row>
    <row r="8" spans="1:11" ht="132">
      <c r="A8" s="35">
        <v>308</v>
      </c>
      <c r="B8" s="35" t="s">
        <v>217</v>
      </c>
      <c r="C8" s="35" t="s">
        <v>866</v>
      </c>
      <c r="D8" s="35" t="s">
        <v>867</v>
      </c>
      <c r="E8" s="35" t="s">
        <v>868</v>
      </c>
      <c r="F8" s="35" t="s">
        <v>869</v>
      </c>
      <c r="G8" s="36">
        <v>18.6</v>
      </c>
      <c r="H8" s="37">
        <v>18.2</v>
      </c>
      <c r="I8" s="39" t="s">
        <v>870</v>
      </c>
      <c r="J8" s="39" t="s">
        <v>871</v>
      </c>
      <c r="K8" s="50">
        <v>0.7048611111111112</v>
      </c>
    </row>
    <row r="9" spans="1:11" ht="24">
      <c r="A9" s="35">
        <v>280</v>
      </c>
      <c r="B9" s="35" t="s">
        <v>846</v>
      </c>
      <c r="C9" s="35" t="s">
        <v>872</v>
      </c>
      <c r="D9" s="35" t="s">
        <v>873</v>
      </c>
      <c r="E9" s="35" t="s">
        <v>874</v>
      </c>
      <c r="F9" s="35" t="s">
        <v>875</v>
      </c>
      <c r="G9" s="36"/>
      <c r="H9" s="8"/>
      <c r="I9" s="39"/>
      <c r="J9" s="39" t="s">
        <v>876</v>
      </c>
      <c r="K9" s="50"/>
    </row>
    <row r="10" spans="1:11" ht="72">
      <c r="A10" s="35" t="s">
        <v>877</v>
      </c>
      <c r="B10" s="35" t="s">
        <v>846</v>
      </c>
      <c r="C10" s="35" t="s">
        <v>874</v>
      </c>
      <c r="D10" s="35" t="s">
        <v>878</v>
      </c>
      <c r="E10" s="35" t="s">
        <v>872</v>
      </c>
      <c r="F10" s="35" t="s">
        <v>879</v>
      </c>
      <c r="G10" s="36">
        <v>21.2</v>
      </c>
      <c r="H10" s="10"/>
      <c r="I10" s="39" t="s">
        <v>880</v>
      </c>
      <c r="J10" s="39" t="s">
        <v>881</v>
      </c>
      <c r="K10" s="50"/>
    </row>
    <row r="11" spans="1:11" ht="132">
      <c r="A11" s="35">
        <v>354</v>
      </c>
      <c r="B11" s="35" t="s">
        <v>217</v>
      </c>
      <c r="C11" s="35" t="s">
        <v>866</v>
      </c>
      <c r="D11" s="35" t="s">
        <v>882</v>
      </c>
      <c r="E11" s="35" t="s">
        <v>883</v>
      </c>
      <c r="F11" s="35" t="s">
        <v>884</v>
      </c>
      <c r="G11" s="36">
        <v>20.6</v>
      </c>
      <c r="H11" s="37">
        <v>20.8</v>
      </c>
      <c r="I11" s="39" t="s">
        <v>885</v>
      </c>
      <c r="J11" s="39" t="s">
        <v>886</v>
      </c>
      <c r="K11" s="50">
        <v>0.4513888888888889</v>
      </c>
    </row>
    <row r="12" spans="1:11" ht="60">
      <c r="A12" s="35">
        <v>433</v>
      </c>
      <c r="B12" s="35" t="s">
        <v>217</v>
      </c>
      <c r="C12" s="35" t="s">
        <v>866</v>
      </c>
      <c r="D12" s="35" t="s">
        <v>887</v>
      </c>
      <c r="E12" s="35" t="s">
        <v>888</v>
      </c>
      <c r="F12" s="35" t="s">
        <v>887</v>
      </c>
      <c r="G12" s="36"/>
      <c r="H12" s="37">
        <v>9.25</v>
      </c>
      <c r="I12" s="39" t="s">
        <v>889</v>
      </c>
      <c r="J12" s="39" t="s">
        <v>890</v>
      </c>
      <c r="K12" s="50">
        <v>0.5</v>
      </c>
    </row>
    <row r="13" spans="1:11" ht="120">
      <c r="A13" s="35">
        <v>12</v>
      </c>
      <c r="B13" s="35" t="s">
        <v>217</v>
      </c>
      <c r="C13" s="35" t="s">
        <v>866</v>
      </c>
      <c r="D13" s="35" t="s">
        <v>891</v>
      </c>
      <c r="E13" s="35" t="s">
        <v>892</v>
      </c>
      <c r="F13" s="35" t="s">
        <v>893</v>
      </c>
      <c r="G13" s="36"/>
      <c r="H13" s="38"/>
      <c r="I13" s="39" t="s">
        <v>583</v>
      </c>
      <c r="J13" s="39" t="s">
        <v>581</v>
      </c>
      <c r="K13" s="50">
        <v>0.5069444444444444</v>
      </c>
    </row>
    <row r="14" spans="1:11" ht="96">
      <c r="A14" s="35">
        <v>331</v>
      </c>
      <c r="B14" s="35" t="s">
        <v>217</v>
      </c>
      <c r="C14" s="35" t="s">
        <v>41</v>
      </c>
      <c r="D14" s="35" t="s">
        <v>894</v>
      </c>
      <c r="E14" s="35" t="s">
        <v>842</v>
      </c>
      <c r="F14" s="35" t="s">
        <v>895</v>
      </c>
      <c r="G14" s="36">
        <v>14.2</v>
      </c>
      <c r="H14" s="37">
        <v>13.9</v>
      </c>
      <c r="I14" s="39" t="s">
        <v>896</v>
      </c>
      <c r="J14" s="39" t="s">
        <v>897</v>
      </c>
      <c r="K14" s="50">
        <v>0.611111111111111</v>
      </c>
    </row>
    <row r="15" spans="1:11" ht="60">
      <c r="A15" s="35">
        <v>1404</v>
      </c>
      <c r="B15" s="35" t="s">
        <v>898</v>
      </c>
      <c r="C15" s="35" t="s">
        <v>866</v>
      </c>
      <c r="D15" s="35" t="s">
        <v>899</v>
      </c>
      <c r="E15" s="35" t="s">
        <v>900</v>
      </c>
      <c r="F15" s="35" t="s">
        <v>901</v>
      </c>
      <c r="G15" s="36">
        <v>10.4</v>
      </c>
      <c r="H15" s="37">
        <v>9.4</v>
      </c>
      <c r="I15" s="39" t="s">
        <v>902</v>
      </c>
      <c r="J15" s="39" t="s">
        <v>903</v>
      </c>
      <c r="K15" s="50">
        <v>0.53125</v>
      </c>
    </row>
    <row r="16" spans="1:11" ht="132">
      <c r="A16" s="35">
        <v>1406</v>
      </c>
      <c r="B16" s="35" t="s">
        <v>898</v>
      </c>
      <c r="C16" s="35" t="s">
        <v>904</v>
      </c>
      <c r="D16" s="35" t="s">
        <v>905</v>
      </c>
      <c r="E16" s="35" t="s">
        <v>906</v>
      </c>
      <c r="F16" s="35" t="s">
        <v>907</v>
      </c>
      <c r="G16" s="36">
        <v>12.2</v>
      </c>
      <c r="H16" s="37">
        <v>12.2</v>
      </c>
      <c r="I16" s="39" t="s">
        <v>908</v>
      </c>
      <c r="J16" s="39" t="s">
        <v>909</v>
      </c>
      <c r="K16" s="50">
        <v>0.4791666666666667</v>
      </c>
    </row>
    <row r="17" spans="1:11" ht="120">
      <c r="A17" s="35">
        <v>197</v>
      </c>
      <c r="B17" s="35" t="s">
        <v>217</v>
      </c>
      <c r="C17" s="35" t="s">
        <v>910</v>
      </c>
      <c r="D17" s="35" t="s">
        <v>911</v>
      </c>
      <c r="E17" s="35" t="s">
        <v>912</v>
      </c>
      <c r="F17" s="35" t="s">
        <v>843</v>
      </c>
      <c r="G17" s="36">
        <v>29</v>
      </c>
      <c r="H17" s="37">
        <v>16.8</v>
      </c>
      <c r="I17" s="39" t="s">
        <v>913</v>
      </c>
      <c r="J17" s="39" t="s">
        <v>914</v>
      </c>
      <c r="K17" s="50">
        <v>0.6354166666666666</v>
      </c>
    </row>
    <row r="18" spans="1:11" ht="48">
      <c r="A18" s="35">
        <v>271</v>
      </c>
      <c r="B18" s="35" t="s">
        <v>846</v>
      </c>
      <c r="C18" s="35" t="s">
        <v>915</v>
      </c>
      <c r="D18" s="35" t="s">
        <v>916</v>
      </c>
      <c r="E18" s="35" t="s">
        <v>917</v>
      </c>
      <c r="F18" s="35" t="s">
        <v>918</v>
      </c>
      <c r="G18" s="36"/>
      <c r="H18" s="10"/>
      <c r="I18" s="39" t="s">
        <v>919</v>
      </c>
      <c r="J18" s="39" t="s">
        <v>920</v>
      </c>
      <c r="K18" s="50"/>
    </row>
    <row r="19" spans="1:11" ht="132">
      <c r="A19" s="35">
        <v>318</v>
      </c>
      <c r="B19" s="35" t="s">
        <v>217</v>
      </c>
      <c r="C19" s="35" t="s">
        <v>921</v>
      </c>
      <c r="D19" s="35" t="s">
        <v>922</v>
      </c>
      <c r="E19" s="35" t="s">
        <v>171</v>
      </c>
      <c r="F19" s="35" t="s">
        <v>923</v>
      </c>
      <c r="G19" s="36">
        <v>23.2</v>
      </c>
      <c r="H19" s="37">
        <v>23.5</v>
      </c>
      <c r="I19" s="39" t="s">
        <v>924</v>
      </c>
      <c r="J19" s="39" t="s">
        <v>925</v>
      </c>
      <c r="K19" s="50">
        <v>0.548611111111111</v>
      </c>
    </row>
    <row r="20" spans="1:11" ht="132">
      <c r="A20" s="35" t="s">
        <v>926</v>
      </c>
      <c r="B20" s="35" t="s">
        <v>217</v>
      </c>
      <c r="C20" s="35" t="s">
        <v>927</v>
      </c>
      <c r="D20" s="39" t="s">
        <v>928</v>
      </c>
      <c r="E20" s="35" t="s">
        <v>171</v>
      </c>
      <c r="F20" s="39" t="s">
        <v>929</v>
      </c>
      <c r="G20" s="36">
        <v>23.6</v>
      </c>
      <c r="H20" s="37">
        <v>23.4</v>
      </c>
      <c r="I20" s="39" t="s">
        <v>930</v>
      </c>
      <c r="J20" s="39" t="s">
        <v>931</v>
      </c>
      <c r="K20" s="50"/>
    </row>
    <row r="21" spans="1:11" ht="84">
      <c r="A21" s="35">
        <v>189</v>
      </c>
      <c r="B21" s="35" t="s">
        <v>217</v>
      </c>
      <c r="C21" s="35" t="s">
        <v>932</v>
      </c>
      <c r="D21" s="35" t="s">
        <v>933</v>
      </c>
      <c r="E21" s="35" t="s">
        <v>934</v>
      </c>
      <c r="F21" s="35" t="s">
        <v>935</v>
      </c>
      <c r="G21" s="36">
        <v>22</v>
      </c>
      <c r="H21" s="37">
        <v>20.9</v>
      </c>
      <c r="I21" s="39" t="s">
        <v>936</v>
      </c>
      <c r="J21" s="39" t="s">
        <v>937</v>
      </c>
      <c r="K21" s="50">
        <v>0.5104166666666666</v>
      </c>
    </row>
    <row r="22" spans="1:11" ht="132">
      <c r="A22" s="35">
        <v>39</v>
      </c>
      <c r="B22" s="35" t="s">
        <v>217</v>
      </c>
      <c r="C22" s="35" t="s">
        <v>938</v>
      </c>
      <c r="D22" s="35" t="s">
        <v>939</v>
      </c>
      <c r="E22" s="35" t="s">
        <v>194</v>
      </c>
      <c r="F22" s="35" t="s">
        <v>940</v>
      </c>
      <c r="G22" s="36">
        <v>21</v>
      </c>
      <c r="H22" s="37">
        <v>21.2</v>
      </c>
      <c r="I22" s="39" t="s">
        <v>941</v>
      </c>
      <c r="J22" s="39" t="s">
        <v>942</v>
      </c>
      <c r="K22" s="50">
        <v>0.6458333333333334</v>
      </c>
    </row>
    <row r="23" spans="1:11" ht="96">
      <c r="A23" s="35">
        <v>324</v>
      </c>
      <c r="B23" s="35" t="s">
        <v>217</v>
      </c>
      <c r="C23" s="35" t="s">
        <v>943</v>
      </c>
      <c r="D23" s="35" t="s">
        <v>944</v>
      </c>
      <c r="E23" s="35" t="s">
        <v>62</v>
      </c>
      <c r="F23" s="35" t="s">
        <v>945</v>
      </c>
      <c r="G23" s="36">
        <v>13.1</v>
      </c>
      <c r="H23" s="37">
        <v>13.1</v>
      </c>
      <c r="I23" s="39" t="s">
        <v>946</v>
      </c>
      <c r="J23" s="39" t="s">
        <v>947</v>
      </c>
      <c r="K23" s="50">
        <v>0.4791666666666667</v>
      </c>
    </row>
    <row r="24" spans="1:11" ht="24">
      <c r="A24" s="35" t="s">
        <v>948</v>
      </c>
      <c r="B24" s="35" t="s">
        <v>846</v>
      </c>
      <c r="C24" s="35" t="s">
        <v>943</v>
      </c>
      <c r="D24" s="39" t="s">
        <v>949</v>
      </c>
      <c r="E24" s="35" t="s">
        <v>950</v>
      </c>
      <c r="F24" s="35" t="s">
        <v>951</v>
      </c>
      <c r="G24" s="36"/>
      <c r="H24" s="10"/>
      <c r="I24" s="39" t="s">
        <v>952</v>
      </c>
      <c r="J24" s="39" t="s">
        <v>953</v>
      </c>
      <c r="K24" s="50"/>
    </row>
    <row r="25" spans="1:11" ht="156">
      <c r="A25" s="35">
        <v>103</v>
      </c>
      <c r="B25" s="35" t="s">
        <v>217</v>
      </c>
      <c r="C25" s="35" t="s">
        <v>943</v>
      </c>
      <c r="D25" s="35" t="s">
        <v>954</v>
      </c>
      <c r="E25" s="35" t="s">
        <v>955</v>
      </c>
      <c r="F25" s="35" t="s">
        <v>956</v>
      </c>
      <c r="G25" s="36">
        <v>20.5</v>
      </c>
      <c r="H25" s="37">
        <v>21.7</v>
      </c>
      <c r="I25" s="39" t="s">
        <v>957</v>
      </c>
      <c r="J25" s="39" t="s">
        <v>958</v>
      </c>
      <c r="K25" s="50">
        <v>0.5902777777777778</v>
      </c>
    </row>
    <row r="26" spans="1:11" ht="180">
      <c r="A26" s="35" t="s">
        <v>959</v>
      </c>
      <c r="B26" s="35" t="s">
        <v>217</v>
      </c>
      <c r="C26" s="35" t="s">
        <v>960</v>
      </c>
      <c r="D26" s="35" t="s">
        <v>961</v>
      </c>
      <c r="E26" s="35" t="s">
        <v>955</v>
      </c>
      <c r="F26" s="40" t="s">
        <v>962</v>
      </c>
      <c r="G26" s="36">
        <v>25.8</v>
      </c>
      <c r="H26" s="37">
        <v>25.8</v>
      </c>
      <c r="I26" s="39" t="s">
        <v>963</v>
      </c>
      <c r="J26" s="39" t="s">
        <v>964</v>
      </c>
      <c r="K26" s="50">
        <v>0.4375</v>
      </c>
    </row>
    <row r="27" spans="1:11" ht="24">
      <c r="A27" s="35">
        <v>292</v>
      </c>
      <c r="B27" s="35" t="s">
        <v>846</v>
      </c>
      <c r="C27" s="35" t="s">
        <v>965</v>
      </c>
      <c r="D27" s="40">
        <v>0.3020833333333333</v>
      </c>
      <c r="E27" s="35" t="s">
        <v>966</v>
      </c>
      <c r="F27" s="40">
        <v>0.6875</v>
      </c>
      <c r="G27" s="41"/>
      <c r="H27" s="8"/>
      <c r="I27" s="39" t="s">
        <v>967</v>
      </c>
      <c r="J27" s="39" t="s">
        <v>968</v>
      </c>
      <c r="K27" s="50"/>
    </row>
    <row r="28" spans="1:11" ht="84">
      <c r="A28" s="35">
        <v>1400</v>
      </c>
      <c r="B28" s="35" t="s">
        <v>898</v>
      </c>
      <c r="C28" s="35" t="s">
        <v>943</v>
      </c>
      <c r="D28" s="35" t="s">
        <v>969</v>
      </c>
      <c r="E28" s="35" t="s">
        <v>970</v>
      </c>
      <c r="F28" s="35" t="s">
        <v>907</v>
      </c>
      <c r="G28" s="36">
        <v>13.5</v>
      </c>
      <c r="H28" s="37">
        <v>13.5</v>
      </c>
      <c r="I28" s="39" t="s">
        <v>971</v>
      </c>
      <c r="J28" s="39" t="s">
        <v>972</v>
      </c>
      <c r="K28" s="50">
        <v>0.4791666666666667</v>
      </c>
    </row>
    <row r="29" spans="1:11" ht="60">
      <c r="A29" s="35">
        <v>1403</v>
      </c>
      <c r="B29" s="35" t="s">
        <v>898</v>
      </c>
      <c r="C29" s="35" t="s">
        <v>973</v>
      </c>
      <c r="D29" s="35" t="s">
        <v>974</v>
      </c>
      <c r="E29" s="35" t="s">
        <v>975</v>
      </c>
      <c r="F29" s="35" t="s">
        <v>887</v>
      </c>
      <c r="G29" s="36">
        <v>8.3</v>
      </c>
      <c r="H29" s="37">
        <v>8.8</v>
      </c>
      <c r="I29" s="39" t="s">
        <v>976</v>
      </c>
      <c r="J29" s="39" t="s">
        <v>977</v>
      </c>
      <c r="K29" s="50">
        <v>0.5</v>
      </c>
    </row>
    <row r="30" spans="1:11" ht="108">
      <c r="A30" s="35">
        <v>127</v>
      </c>
      <c r="B30" s="35" t="s">
        <v>217</v>
      </c>
      <c r="C30" s="35" t="s">
        <v>932</v>
      </c>
      <c r="D30" s="35" t="s">
        <v>978</v>
      </c>
      <c r="E30" s="35" t="s">
        <v>517</v>
      </c>
      <c r="F30" s="35" t="s">
        <v>979</v>
      </c>
      <c r="G30" s="36">
        <v>8.9</v>
      </c>
      <c r="H30" s="37">
        <v>8.8</v>
      </c>
      <c r="I30" s="39" t="s">
        <v>980</v>
      </c>
      <c r="J30" s="39" t="s">
        <v>981</v>
      </c>
      <c r="K30" s="50">
        <v>0.5520833333333334</v>
      </c>
    </row>
    <row r="31" spans="1:11" ht="120">
      <c r="A31" s="35">
        <v>196</v>
      </c>
      <c r="B31" s="35" t="s">
        <v>217</v>
      </c>
      <c r="C31" s="35" t="s">
        <v>639</v>
      </c>
      <c r="D31" s="35" t="s">
        <v>982</v>
      </c>
      <c r="E31" s="35" t="s">
        <v>932</v>
      </c>
      <c r="F31" s="35" t="s">
        <v>983</v>
      </c>
      <c r="G31" s="36">
        <v>21.6</v>
      </c>
      <c r="H31" s="37">
        <v>21.6</v>
      </c>
      <c r="I31" s="39" t="s">
        <v>984</v>
      </c>
      <c r="J31" s="39" t="s">
        <v>985</v>
      </c>
      <c r="K31" s="50">
        <v>0.7152777777777778</v>
      </c>
    </row>
    <row r="32" spans="1:11" ht="60">
      <c r="A32" s="35" t="s">
        <v>986</v>
      </c>
      <c r="B32" s="35" t="s">
        <v>987</v>
      </c>
      <c r="C32" s="35" t="s">
        <v>988</v>
      </c>
      <c r="D32" s="40">
        <v>0.25</v>
      </c>
      <c r="E32" s="35" t="s">
        <v>932</v>
      </c>
      <c r="F32" s="35" t="s">
        <v>989</v>
      </c>
      <c r="G32" s="36"/>
      <c r="H32" s="37">
        <v>15.9</v>
      </c>
      <c r="I32" s="39" t="s">
        <v>990</v>
      </c>
      <c r="J32" s="39"/>
      <c r="K32" s="50"/>
    </row>
    <row r="33" spans="1:11" ht="60">
      <c r="A33" s="35" t="s">
        <v>991</v>
      </c>
      <c r="B33" s="35" t="s">
        <v>992</v>
      </c>
      <c r="C33" s="35" t="s">
        <v>639</v>
      </c>
      <c r="D33" s="35" t="s">
        <v>993</v>
      </c>
      <c r="E33" s="35" t="s">
        <v>932</v>
      </c>
      <c r="F33" s="35" t="s">
        <v>918</v>
      </c>
      <c r="G33" s="36"/>
      <c r="H33" s="10"/>
      <c r="I33" s="39" t="s">
        <v>994</v>
      </c>
      <c r="J33" s="39" t="s">
        <v>995</v>
      </c>
      <c r="K33" s="50"/>
    </row>
    <row r="34" spans="1:11" ht="120">
      <c r="A34" s="35">
        <v>42</v>
      </c>
      <c r="B34" s="35" t="s">
        <v>217</v>
      </c>
      <c r="C34" s="35" t="s">
        <v>996</v>
      </c>
      <c r="D34" s="35" t="s">
        <v>939</v>
      </c>
      <c r="E34" s="35" t="s">
        <v>997</v>
      </c>
      <c r="F34" s="35" t="s">
        <v>939</v>
      </c>
      <c r="G34" s="36">
        <v>12.9</v>
      </c>
      <c r="H34" s="37">
        <v>11.6</v>
      </c>
      <c r="I34" s="39" t="s">
        <v>998</v>
      </c>
      <c r="J34" s="39" t="s">
        <v>999</v>
      </c>
      <c r="K34" s="50">
        <v>0.625</v>
      </c>
    </row>
    <row r="35" spans="1:11" ht="84">
      <c r="A35" s="35">
        <v>62</v>
      </c>
      <c r="B35" s="35" t="s">
        <v>217</v>
      </c>
      <c r="C35" s="35" t="s">
        <v>996</v>
      </c>
      <c r="D35" s="35" t="s">
        <v>1000</v>
      </c>
      <c r="E35" s="35" t="s">
        <v>1001</v>
      </c>
      <c r="F35" s="35" t="s">
        <v>841</v>
      </c>
      <c r="G35" s="36">
        <v>8.9</v>
      </c>
      <c r="H35" s="37">
        <v>10.7</v>
      </c>
      <c r="I35" s="39" t="s">
        <v>1002</v>
      </c>
      <c r="J35" s="39" t="s">
        <v>1003</v>
      </c>
      <c r="K35" s="50">
        <v>0.6979166666666666</v>
      </c>
    </row>
    <row r="36" spans="1:11" ht="108">
      <c r="A36" s="35">
        <v>13</v>
      </c>
      <c r="B36" s="35" t="s">
        <v>217</v>
      </c>
      <c r="C36" s="35" t="s">
        <v>1004</v>
      </c>
      <c r="D36" s="35" t="s">
        <v>1005</v>
      </c>
      <c r="E36" s="35" t="s">
        <v>1006</v>
      </c>
      <c r="F36" s="35" t="s">
        <v>1007</v>
      </c>
      <c r="G36" s="36">
        <v>14.5</v>
      </c>
      <c r="H36" s="37">
        <v>16.4</v>
      </c>
      <c r="I36" s="39" t="s">
        <v>1008</v>
      </c>
      <c r="J36" s="39" t="s">
        <v>1009</v>
      </c>
      <c r="K36" s="50">
        <v>0.7569444444444445</v>
      </c>
    </row>
    <row r="37" spans="1:11" ht="168">
      <c r="A37" s="35">
        <v>113</v>
      </c>
      <c r="B37" s="35" t="s">
        <v>217</v>
      </c>
      <c r="C37" s="35" t="s">
        <v>1010</v>
      </c>
      <c r="D37" s="35" t="s">
        <v>1011</v>
      </c>
      <c r="E37" s="35" t="s">
        <v>1012</v>
      </c>
      <c r="F37" s="35" t="s">
        <v>867</v>
      </c>
      <c r="G37" s="36">
        <v>21.4</v>
      </c>
      <c r="H37" s="37">
        <v>20.9</v>
      </c>
      <c r="I37" s="39" t="s">
        <v>1013</v>
      </c>
      <c r="J37" s="39" t="s">
        <v>1014</v>
      </c>
      <c r="K37" s="50">
        <v>0.6666666666666666</v>
      </c>
    </row>
    <row r="38" spans="1:11" ht="84">
      <c r="A38" s="35" t="s">
        <v>1015</v>
      </c>
      <c r="B38" s="35" t="s">
        <v>992</v>
      </c>
      <c r="C38" s="35" t="s">
        <v>1010</v>
      </c>
      <c r="D38" s="35" t="s">
        <v>1016</v>
      </c>
      <c r="E38" s="35" t="s">
        <v>1012</v>
      </c>
      <c r="F38" s="35" t="s">
        <v>1017</v>
      </c>
      <c r="G38" s="36"/>
      <c r="H38" s="37">
        <v>21.15</v>
      </c>
      <c r="I38" s="51" t="s">
        <v>1018</v>
      </c>
      <c r="J38" s="52"/>
      <c r="K38" s="50"/>
    </row>
    <row r="39" spans="1:11" ht="192">
      <c r="A39" s="35">
        <v>225</v>
      </c>
      <c r="B39" s="35" t="s">
        <v>862</v>
      </c>
      <c r="C39" s="35" t="s">
        <v>1010</v>
      </c>
      <c r="D39" s="35" t="s">
        <v>1019</v>
      </c>
      <c r="E39" s="35" t="s">
        <v>194</v>
      </c>
      <c r="F39" s="35" t="s">
        <v>1020</v>
      </c>
      <c r="G39" s="42">
        <v>25.8</v>
      </c>
      <c r="H39" s="28">
        <v>25.8</v>
      </c>
      <c r="I39" s="39" t="s">
        <v>1021</v>
      </c>
      <c r="J39" s="39" t="s">
        <v>1022</v>
      </c>
      <c r="K39" s="50">
        <v>0.125</v>
      </c>
    </row>
    <row r="40" spans="1:11" ht="120">
      <c r="A40" s="35">
        <v>230</v>
      </c>
      <c r="B40" s="35" t="s">
        <v>862</v>
      </c>
      <c r="C40" s="35" t="s">
        <v>860</v>
      </c>
      <c r="D40" s="35" t="s">
        <v>1023</v>
      </c>
      <c r="E40" s="35" t="s">
        <v>840</v>
      </c>
      <c r="F40" s="35" t="s">
        <v>1024</v>
      </c>
      <c r="G40" s="36">
        <v>29.3</v>
      </c>
      <c r="H40" s="37">
        <v>29.7</v>
      </c>
      <c r="I40" s="39" t="s">
        <v>1025</v>
      </c>
      <c r="J40" s="39" t="s">
        <v>1026</v>
      </c>
      <c r="K40" s="50">
        <v>0.3125</v>
      </c>
    </row>
    <row r="41" spans="1:11" ht="120">
      <c r="A41" s="35">
        <v>593</v>
      </c>
      <c r="B41" s="35" t="s">
        <v>217</v>
      </c>
      <c r="C41" s="35" t="s">
        <v>1027</v>
      </c>
      <c r="D41" s="35" t="s">
        <v>1028</v>
      </c>
      <c r="E41" s="35" t="s">
        <v>1029</v>
      </c>
      <c r="F41" s="35" t="s">
        <v>1028</v>
      </c>
      <c r="G41" s="36">
        <v>32</v>
      </c>
      <c r="H41" s="37">
        <v>32</v>
      </c>
      <c r="I41" s="39" t="s">
        <v>1030</v>
      </c>
      <c r="J41" s="39" t="s">
        <v>1031</v>
      </c>
      <c r="K41" s="50">
        <v>0.5833333333333334</v>
      </c>
    </row>
    <row r="42" spans="1:11" ht="96">
      <c r="A42" s="35">
        <v>594</v>
      </c>
      <c r="B42" s="35" t="s">
        <v>217</v>
      </c>
      <c r="C42" s="35" t="s">
        <v>1027</v>
      </c>
      <c r="D42" s="35" t="s">
        <v>1032</v>
      </c>
      <c r="E42" s="35" t="s">
        <v>1033</v>
      </c>
      <c r="F42" s="35" t="s">
        <v>1032</v>
      </c>
      <c r="G42" s="36">
        <v>35</v>
      </c>
      <c r="H42" s="37">
        <v>35</v>
      </c>
      <c r="I42" s="39" t="s">
        <v>1034</v>
      </c>
      <c r="J42" s="39" t="s">
        <v>1035</v>
      </c>
      <c r="K42" s="50">
        <v>0.5902777777777778</v>
      </c>
    </row>
    <row r="43" spans="1:11" ht="132">
      <c r="A43" s="35">
        <v>822</v>
      </c>
      <c r="B43" s="35" t="s">
        <v>217</v>
      </c>
      <c r="C43" s="35" t="s">
        <v>1036</v>
      </c>
      <c r="D43" s="35" t="s">
        <v>907</v>
      </c>
      <c r="E43" s="35" t="s">
        <v>1037</v>
      </c>
      <c r="F43" s="35" t="s">
        <v>974</v>
      </c>
      <c r="G43" s="36">
        <v>22.6</v>
      </c>
      <c r="H43" s="37">
        <v>23.4</v>
      </c>
      <c r="I43" s="39" t="s">
        <v>1038</v>
      </c>
      <c r="J43" s="39" t="s">
        <v>1039</v>
      </c>
      <c r="K43" s="50">
        <v>0.4895833333333333</v>
      </c>
    </row>
    <row r="44" spans="1:11" ht="156">
      <c r="A44" s="35">
        <v>115</v>
      </c>
      <c r="B44" s="35" t="s">
        <v>217</v>
      </c>
      <c r="C44" s="35" t="s">
        <v>194</v>
      </c>
      <c r="D44" s="35" t="s">
        <v>1040</v>
      </c>
      <c r="E44" s="35" t="s">
        <v>1041</v>
      </c>
      <c r="F44" s="35" t="s">
        <v>1042</v>
      </c>
      <c r="G44" s="36">
        <v>21.1</v>
      </c>
      <c r="H44" s="37">
        <v>21</v>
      </c>
      <c r="I44" s="39" t="s">
        <v>1043</v>
      </c>
      <c r="J44" s="39" t="s">
        <v>1044</v>
      </c>
      <c r="K44" s="50">
        <v>0.5833333333333334</v>
      </c>
    </row>
    <row r="45" spans="1:11" ht="204">
      <c r="A45" s="35">
        <v>107</v>
      </c>
      <c r="B45" s="35" t="s">
        <v>217</v>
      </c>
      <c r="C45" s="35" t="s">
        <v>535</v>
      </c>
      <c r="D45" s="35" t="s">
        <v>1045</v>
      </c>
      <c r="E45" s="35" t="s">
        <v>1046</v>
      </c>
      <c r="F45" s="35" t="s">
        <v>1047</v>
      </c>
      <c r="G45" s="36">
        <v>25.5</v>
      </c>
      <c r="H45" s="37">
        <v>25</v>
      </c>
      <c r="I45" s="39" t="s">
        <v>1048</v>
      </c>
      <c r="J45" s="39" t="s">
        <v>1049</v>
      </c>
      <c r="K45" s="50">
        <v>0.7347222222222222</v>
      </c>
    </row>
    <row r="46" spans="1:11" ht="108">
      <c r="A46" s="35">
        <v>114</v>
      </c>
      <c r="B46" s="35" t="s">
        <v>217</v>
      </c>
      <c r="C46" s="35" t="s">
        <v>883</v>
      </c>
      <c r="D46" s="35" t="s">
        <v>1050</v>
      </c>
      <c r="E46" s="35" t="s">
        <v>1051</v>
      </c>
      <c r="F46" s="35" t="s">
        <v>1042</v>
      </c>
      <c r="G46" s="36">
        <v>16.9</v>
      </c>
      <c r="H46" s="37">
        <v>17.3</v>
      </c>
      <c r="I46" s="39" t="s">
        <v>1052</v>
      </c>
      <c r="J46" s="39" t="s">
        <v>1053</v>
      </c>
      <c r="K46" s="50">
        <v>0.59375</v>
      </c>
    </row>
    <row r="47" spans="1:11" ht="156">
      <c r="A47" s="35">
        <v>116</v>
      </c>
      <c r="B47" s="35" t="s">
        <v>217</v>
      </c>
      <c r="C47" s="35" t="s">
        <v>535</v>
      </c>
      <c r="D47" s="35" t="s">
        <v>1054</v>
      </c>
      <c r="E47" s="35" t="s">
        <v>194</v>
      </c>
      <c r="F47" s="35" t="s">
        <v>1055</v>
      </c>
      <c r="G47" s="36">
        <v>16.5</v>
      </c>
      <c r="H47" s="37">
        <v>16.2</v>
      </c>
      <c r="I47" s="39" t="s">
        <v>1056</v>
      </c>
      <c r="J47" s="39" t="s">
        <v>1057</v>
      </c>
      <c r="K47" s="50">
        <v>0.6180555555555556</v>
      </c>
    </row>
    <row r="48" spans="1:11" ht="120">
      <c r="A48" s="35">
        <v>119</v>
      </c>
      <c r="B48" s="35" t="s">
        <v>217</v>
      </c>
      <c r="C48" s="35" t="s">
        <v>1058</v>
      </c>
      <c r="D48" s="35" t="s">
        <v>1059</v>
      </c>
      <c r="E48" s="35" t="s">
        <v>1060</v>
      </c>
      <c r="F48" s="35" t="s">
        <v>1061</v>
      </c>
      <c r="G48" s="36">
        <v>15</v>
      </c>
      <c r="H48" s="37">
        <v>14.6</v>
      </c>
      <c r="I48" s="39" t="s">
        <v>1062</v>
      </c>
      <c r="J48" s="39" t="s">
        <v>1063</v>
      </c>
      <c r="K48" s="50">
        <v>0.6840277777777778</v>
      </c>
    </row>
    <row r="49" spans="1:11" ht="72">
      <c r="A49" s="35">
        <v>295</v>
      </c>
      <c r="B49" s="35" t="s">
        <v>846</v>
      </c>
      <c r="C49" s="35" t="s">
        <v>1064</v>
      </c>
      <c r="D49" s="35" t="s">
        <v>1065</v>
      </c>
      <c r="E49" s="35" t="s">
        <v>34</v>
      </c>
      <c r="F49" s="35" t="s">
        <v>918</v>
      </c>
      <c r="G49" s="36"/>
      <c r="H49" s="37">
        <v>14.8</v>
      </c>
      <c r="I49" s="39" t="s">
        <v>1066</v>
      </c>
      <c r="J49" s="39" t="s">
        <v>1067</v>
      </c>
      <c r="K49" s="50"/>
    </row>
    <row r="50" spans="1:11" ht="168">
      <c r="A50" s="35">
        <v>195</v>
      </c>
      <c r="B50" s="35" t="s">
        <v>217</v>
      </c>
      <c r="C50" s="35" t="s">
        <v>1068</v>
      </c>
      <c r="D50" s="35" t="s">
        <v>843</v>
      </c>
      <c r="E50" s="35" t="s">
        <v>1069</v>
      </c>
      <c r="F50" s="35" t="s">
        <v>119</v>
      </c>
      <c r="G50" s="36">
        <v>16.5</v>
      </c>
      <c r="H50" s="37">
        <v>16.9</v>
      </c>
      <c r="I50" s="39" t="s">
        <v>1070</v>
      </c>
      <c r="J50" s="39" t="s">
        <v>1071</v>
      </c>
      <c r="K50" s="50">
        <v>0.6631944444444444</v>
      </c>
    </row>
    <row r="51" spans="1:11" ht="132">
      <c r="A51" s="35">
        <v>310</v>
      </c>
      <c r="B51" s="35" t="s">
        <v>217</v>
      </c>
      <c r="C51" s="35" t="s">
        <v>1072</v>
      </c>
      <c r="D51" s="35" t="s">
        <v>1073</v>
      </c>
      <c r="E51" s="35" t="s">
        <v>1074</v>
      </c>
      <c r="F51" s="35" t="s">
        <v>1075</v>
      </c>
      <c r="G51" s="36">
        <v>15.3</v>
      </c>
      <c r="H51" s="37">
        <v>15.3</v>
      </c>
      <c r="I51" s="39" t="s">
        <v>1076</v>
      </c>
      <c r="J51" s="39" t="s">
        <v>1077</v>
      </c>
      <c r="K51" s="50">
        <v>0.5680555555555555</v>
      </c>
    </row>
    <row r="52" spans="1:11" ht="156">
      <c r="A52" s="35">
        <v>193</v>
      </c>
      <c r="B52" s="35" t="s">
        <v>217</v>
      </c>
      <c r="C52" s="35" t="s">
        <v>1078</v>
      </c>
      <c r="D52" s="35" t="s">
        <v>935</v>
      </c>
      <c r="E52" s="35" t="s">
        <v>1079</v>
      </c>
      <c r="F52" s="35" t="s">
        <v>1080</v>
      </c>
      <c r="G52" s="36">
        <v>18.3</v>
      </c>
      <c r="H52" s="37">
        <v>19.3</v>
      </c>
      <c r="I52" s="39" t="s">
        <v>1081</v>
      </c>
      <c r="J52" s="39" t="s">
        <v>1082</v>
      </c>
      <c r="K52" s="50">
        <v>0.5659722222222222</v>
      </c>
    </row>
    <row r="53" spans="1:11" ht="14.25">
      <c r="A53" s="35" t="s">
        <v>1083</v>
      </c>
      <c r="B53" s="35" t="s">
        <v>987</v>
      </c>
      <c r="C53" s="35" t="s">
        <v>1072</v>
      </c>
      <c r="D53" s="35" t="s">
        <v>1084</v>
      </c>
      <c r="E53" s="35" t="s">
        <v>111</v>
      </c>
      <c r="F53" s="35" t="s">
        <v>1085</v>
      </c>
      <c r="G53" s="35">
        <v>16.3</v>
      </c>
      <c r="H53" s="43">
        <v>12.3</v>
      </c>
      <c r="I53" s="39"/>
      <c r="J53" s="39"/>
      <c r="K53" s="50">
        <v>0.4131944444444444</v>
      </c>
    </row>
    <row r="54" spans="1:11" ht="14.25">
      <c r="A54" s="35" t="s">
        <v>1086</v>
      </c>
      <c r="B54" s="35" t="s">
        <v>987</v>
      </c>
      <c r="C54" s="35" t="s">
        <v>1072</v>
      </c>
      <c r="D54" s="35" t="s">
        <v>1087</v>
      </c>
      <c r="E54" s="35" t="s">
        <v>1078</v>
      </c>
      <c r="F54" s="35" t="s">
        <v>1088</v>
      </c>
      <c r="G54" s="35">
        <v>16.3</v>
      </c>
      <c r="H54" s="43">
        <v>15.3</v>
      </c>
      <c r="I54" s="39"/>
      <c r="J54" s="39"/>
      <c r="K54" s="50">
        <v>0.10069444444444443</v>
      </c>
    </row>
    <row r="55" spans="1:11" ht="180">
      <c r="A55" s="35">
        <v>213</v>
      </c>
      <c r="B55" s="35" t="s">
        <v>862</v>
      </c>
      <c r="C55" s="35" t="s">
        <v>544</v>
      </c>
      <c r="D55" s="35" t="s">
        <v>1089</v>
      </c>
      <c r="E55" s="35" t="s">
        <v>1079</v>
      </c>
      <c r="F55" s="35" t="s">
        <v>1090</v>
      </c>
      <c r="G55" s="35"/>
      <c r="H55" s="43"/>
      <c r="I55" s="39" t="s">
        <v>1091</v>
      </c>
      <c r="J55" s="39" t="s">
        <v>1092</v>
      </c>
      <c r="K55" s="50">
        <v>0.19791666666666666</v>
      </c>
    </row>
    <row r="56" spans="1:11" ht="120">
      <c r="A56" s="35" t="s">
        <v>1093</v>
      </c>
      <c r="B56" s="35" t="s">
        <v>862</v>
      </c>
      <c r="C56" s="35" t="s">
        <v>544</v>
      </c>
      <c r="D56" s="35" t="s">
        <v>1094</v>
      </c>
      <c r="E56" s="35" t="s">
        <v>1095</v>
      </c>
      <c r="F56" s="35" t="s">
        <v>1096</v>
      </c>
      <c r="G56" s="35">
        <v>19.7</v>
      </c>
      <c r="H56" s="43">
        <v>20.4</v>
      </c>
      <c r="I56" s="39" t="s">
        <v>1097</v>
      </c>
      <c r="J56" s="39" t="s">
        <v>1098</v>
      </c>
      <c r="K56" s="50">
        <v>0.08680555555555557</v>
      </c>
    </row>
    <row r="57" spans="1:11" ht="14.25">
      <c r="A57" s="35" t="s">
        <v>1099</v>
      </c>
      <c r="B57" s="35" t="s">
        <v>992</v>
      </c>
      <c r="C57" s="35" t="s">
        <v>544</v>
      </c>
      <c r="D57" s="35" t="s">
        <v>1100</v>
      </c>
      <c r="E57" s="35" t="s">
        <v>1101</v>
      </c>
      <c r="F57" s="35" t="s">
        <v>1102</v>
      </c>
      <c r="G57" s="35">
        <v>11.9</v>
      </c>
      <c r="H57" s="43">
        <v>11.9</v>
      </c>
      <c r="I57" s="39"/>
      <c r="J57" s="39"/>
      <c r="K57" s="50">
        <v>0.18680555555555556</v>
      </c>
    </row>
    <row r="58" spans="1:11" ht="84">
      <c r="A58" s="35">
        <v>136</v>
      </c>
      <c r="B58" s="35" t="s">
        <v>217</v>
      </c>
      <c r="C58" s="35" t="s">
        <v>12</v>
      </c>
      <c r="D58" s="35" t="s">
        <v>1103</v>
      </c>
      <c r="E58" s="35" t="s">
        <v>1104</v>
      </c>
      <c r="F58" s="35" t="s">
        <v>1105</v>
      </c>
      <c r="G58" s="36">
        <v>11.5</v>
      </c>
      <c r="H58" s="37">
        <v>10.4</v>
      </c>
      <c r="I58" s="39" t="s">
        <v>1106</v>
      </c>
      <c r="J58" s="39" t="s">
        <v>1107</v>
      </c>
      <c r="K58" s="50">
        <v>0.4375</v>
      </c>
    </row>
    <row r="59" spans="1:11" ht="72">
      <c r="A59" s="35">
        <v>381</v>
      </c>
      <c r="B59" s="35" t="s">
        <v>217</v>
      </c>
      <c r="C59" s="35" t="s">
        <v>12</v>
      </c>
      <c r="D59" s="35" t="s">
        <v>1108</v>
      </c>
      <c r="E59" s="35" t="s">
        <v>1109</v>
      </c>
      <c r="F59" s="35" t="s">
        <v>1110</v>
      </c>
      <c r="G59" s="36">
        <v>8.7</v>
      </c>
      <c r="H59" s="37">
        <v>7.5</v>
      </c>
      <c r="I59" s="39" t="s">
        <v>1111</v>
      </c>
      <c r="J59" s="39" t="s">
        <v>1112</v>
      </c>
      <c r="K59" s="50">
        <v>0.6041666666666666</v>
      </c>
    </row>
    <row r="60" spans="1:11" ht="132">
      <c r="A60" s="35">
        <v>121</v>
      </c>
      <c r="B60" s="35" t="s">
        <v>217</v>
      </c>
      <c r="C60" s="35" t="s">
        <v>146</v>
      </c>
      <c r="D60" s="35" t="s">
        <v>1113</v>
      </c>
      <c r="E60" s="35" t="s">
        <v>960</v>
      </c>
      <c r="F60" s="35" t="s">
        <v>1114</v>
      </c>
      <c r="G60" s="36">
        <v>22.5</v>
      </c>
      <c r="H60" s="37">
        <v>22.5</v>
      </c>
      <c r="I60" s="39" t="s">
        <v>1115</v>
      </c>
      <c r="J60" s="39" t="s">
        <v>1116</v>
      </c>
      <c r="K60" s="50">
        <v>0.5</v>
      </c>
    </row>
    <row r="61" spans="1:11" s="26" customFormat="1" ht="108">
      <c r="A61" s="44" t="s">
        <v>1117</v>
      </c>
      <c r="B61" s="44" t="s">
        <v>1118</v>
      </c>
      <c r="C61" s="44" t="s">
        <v>146</v>
      </c>
      <c r="D61" s="44" t="s">
        <v>1119</v>
      </c>
      <c r="E61" s="44" t="s">
        <v>1120</v>
      </c>
      <c r="F61" s="44" t="s">
        <v>1121</v>
      </c>
      <c r="G61" s="44"/>
      <c r="H61" s="45"/>
      <c r="I61" s="53" t="s">
        <v>1122</v>
      </c>
      <c r="J61" s="53" t="s">
        <v>1123</v>
      </c>
      <c r="K61" s="54">
        <v>0.375</v>
      </c>
    </row>
    <row r="62" spans="1:11" ht="84">
      <c r="A62" s="35">
        <v>180</v>
      </c>
      <c r="B62" s="35" t="s">
        <v>217</v>
      </c>
      <c r="C62" s="35" t="s">
        <v>535</v>
      </c>
      <c r="D62" s="35" t="s">
        <v>1042</v>
      </c>
      <c r="E62" s="35" t="s">
        <v>1124</v>
      </c>
      <c r="F62" s="35" t="s">
        <v>1125</v>
      </c>
      <c r="G62" s="36">
        <v>22</v>
      </c>
      <c r="H62" s="37">
        <v>21.8</v>
      </c>
      <c r="I62" s="39" t="s">
        <v>1126</v>
      </c>
      <c r="J62" s="39" t="s">
        <v>1127</v>
      </c>
      <c r="K62" s="50">
        <v>0.5986111111111111</v>
      </c>
    </row>
    <row r="63" spans="1:11" ht="144">
      <c r="A63" s="35">
        <v>194</v>
      </c>
      <c r="B63" s="35" t="s">
        <v>217</v>
      </c>
      <c r="C63" s="35" t="s">
        <v>146</v>
      </c>
      <c r="D63" s="35" t="s">
        <v>939</v>
      </c>
      <c r="E63" s="35" t="s">
        <v>1058</v>
      </c>
      <c r="F63" s="35" t="s">
        <v>843</v>
      </c>
      <c r="G63" s="36" t="s">
        <v>1128</v>
      </c>
      <c r="H63" s="37">
        <v>20.7</v>
      </c>
      <c r="I63" s="39" t="s">
        <v>1129</v>
      </c>
      <c r="J63" s="39" t="s">
        <v>1130</v>
      </c>
      <c r="K63" s="50">
        <v>0.6354166666666666</v>
      </c>
    </row>
    <row r="64" spans="1:11" ht="96">
      <c r="A64" s="35">
        <v>112</v>
      </c>
      <c r="B64" s="35" t="s">
        <v>217</v>
      </c>
      <c r="C64" s="35" t="s">
        <v>960</v>
      </c>
      <c r="D64" s="35" t="s">
        <v>1131</v>
      </c>
      <c r="E64" s="35" t="s">
        <v>1132</v>
      </c>
      <c r="F64" s="35" t="s">
        <v>1133</v>
      </c>
      <c r="G64" s="36">
        <v>20.8</v>
      </c>
      <c r="H64" s="37">
        <v>20.8</v>
      </c>
      <c r="I64" s="39" t="s">
        <v>1134</v>
      </c>
      <c r="J64" s="39" t="s">
        <v>1135</v>
      </c>
      <c r="K64" s="50">
        <v>0.47222222222222227</v>
      </c>
    </row>
    <row r="65" spans="1:11" ht="132">
      <c r="A65" s="35">
        <v>362</v>
      </c>
      <c r="B65" s="35" t="s">
        <v>217</v>
      </c>
      <c r="C65" s="35" t="s">
        <v>1136</v>
      </c>
      <c r="D65" s="35" t="s">
        <v>974</v>
      </c>
      <c r="E65" s="35" t="s">
        <v>1137</v>
      </c>
      <c r="F65" s="35" t="s">
        <v>1138</v>
      </c>
      <c r="G65" s="36">
        <v>15.1</v>
      </c>
      <c r="H65" s="37">
        <v>14</v>
      </c>
      <c r="I65" s="39" t="s">
        <v>1139</v>
      </c>
      <c r="J65" s="39" t="s">
        <v>1140</v>
      </c>
      <c r="K65" s="50">
        <v>0.5</v>
      </c>
    </row>
    <row r="66" spans="1:11" ht="85.5">
      <c r="A66" s="35" t="s">
        <v>1141</v>
      </c>
      <c r="B66" s="35" t="s">
        <v>217</v>
      </c>
      <c r="C66" s="35" t="s">
        <v>1136</v>
      </c>
      <c r="D66" s="35" t="s">
        <v>1142</v>
      </c>
      <c r="E66" s="35" t="s">
        <v>1143</v>
      </c>
      <c r="F66" s="35" t="s">
        <v>1144</v>
      </c>
      <c r="G66" s="36">
        <v>8.8</v>
      </c>
      <c r="H66" s="37">
        <v>8.8</v>
      </c>
      <c r="I66" s="56" t="s">
        <v>1145</v>
      </c>
      <c r="J66" s="56" t="s">
        <v>1146</v>
      </c>
      <c r="K66" s="50">
        <v>0.4166666666666667</v>
      </c>
    </row>
    <row r="67" spans="1:11" ht="108">
      <c r="A67" s="35">
        <v>334</v>
      </c>
      <c r="B67" s="35" t="s">
        <v>217</v>
      </c>
      <c r="C67" s="35" t="s">
        <v>1147</v>
      </c>
      <c r="D67" s="35" t="s">
        <v>1148</v>
      </c>
      <c r="E67" s="35" t="s">
        <v>1149</v>
      </c>
      <c r="F67" s="35" t="s">
        <v>1150</v>
      </c>
      <c r="G67" s="36">
        <v>17.6</v>
      </c>
      <c r="H67" s="37">
        <v>17.9</v>
      </c>
      <c r="I67" s="39" t="s">
        <v>1151</v>
      </c>
      <c r="J67" s="39" t="s">
        <v>1152</v>
      </c>
      <c r="K67" s="50">
        <v>0.4583333333333333</v>
      </c>
    </row>
    <row r="68" spans="1:11" ht="156">
      <c r="A68" s="35">
        <v>190</v>
      </c>
      <c r="B68" s="35" t="s">
        <v>217</v>
      </c>
      <c r="C68" s="35" t="s">
        <v>960</v>
      </c>
      <c r="D68" s="35" t="s">
        <v>939</v>
      </c>
      <c r="E68" s="35" t="s">
        <v>707</v>
      </c>
      <c r="F68" s="35" t="s">
        <v>1153</v>
      </c>
      <c r="G68" s="36">
        <v>21.6</v>
      </c>
      <c r="H68" s="37">
        <v>21.5</v>
      </c>
      <c r="I68" s="39" t="s">
        <v>1154</v>
      </c>
      <c r="J68" s="39" t="s">
        <v>1155</v>
      </c>
      <c r="K68" s="50">
        <v>0.611111111111111</v>
      </c>
    </row>
    <row r="69" spans="1:11" ht="48">
      <c r="A69" s="35">
        <v>291</v>
      </c>
      <c r="B69" s="35" t="s">
        <v>846</v>
      </c>
      <c r="C69" s="35" t="s">
        <v>1156</v>
      </c>
      <c r="D69" s="35" t="s">
        <v>1157</v>
      </c>
      <c r="E69" s="35" t="s">
        <v>932</v>
      </c>
      <c r="F69" s="35" t="s">
        <v>918</v>
      </c>
      <c r="G69" s="35">
        <v>23.1</v>
      </c>
      <c r="H69" s="43">
        <v>22.6</v>
      </c>
      <c r="I69" s="39" t="s">
        <v>1158</v>
      </c>
      <c r="J69" s="39" t="s">
        <v>1159</v>
      </c>
      <c r="K69" s="50"/>
    </row>
    <row r="70" spans="1:11" ht="60">
      <c r="A70" s="35">
        <v>109</v>
      </c>
      <c r="B70" s="35" t="s">
        <v>217</v>
      </c>
      <c r="C70" s="35" t="s">
        <v>1136</v>
      </c>
      <c r="D70" s="35" t="s">
        <v>1160</v>
      </c>
      <c r="E70" s="35" t="s">
        <v>1156</v>
      </c>
      <c r="F70" s="35" t="s">
        <v>1161</v>
      </c>
      <c r="G70" s="36">
        <v>10.5</v>
      </c>
      <c r="H70" s="37">
        <v>10.5</v>
      </c>
      <c r="I70" s="39" t="s">
        <v>1162</v>
      </c>
      <c r="J70" s="39" t="s">
        <v>1163</v>
      </c>
      <c r="K70" s="50">
        <v>0.59375</v>
      </c>
    </row>
    <row r="71" spans="1:11" ht="48">
      <c r="A71" s="35">
        <v>283</v>
      </c>
      <c r="B71" s="35" t="s">
        <v>846</v>
      </c>
      <c r="C71" s="35" t="s">
        <v>1164</v>
      </c>
      <c r="D71" s="35" t="s">
        <v>1165</v>
      </c>
      <c r="E71" s="35" t="s">
        <v>1156</v>
      </c>
      <c r="F71" s="35" t="s">
        <v>1166</v>
      </c>
      <c r="G71" s="35">
        <v>9.3</v>
      </c>
      <c r="H71" s="43">
        <v>9.3</v>
      </c>
      <c r="I71" s="39" t="s">
        <v>1167</v>
      </c>
      <c r="J71" s="39" t="s">
        <v>1168</v>
      </c>
      <c r="K71" s="50"/>
    </row>
    <row r="72" spans="1:11" ht="36">
      <c r="A72" s="35">
        <v>284</v>
      </c>
      <c r="B72" s="35" t="s">
        <v>846</v>
      </c>
      <c r="C72" s="35" t="s">
        <v>1169</v>
      </c>
      <c r="D72" s="35" t="s">
        <v>1170</v>
      </c>
      <c r="E72" s="35" t="s">
        <v>1156</v>
      </c>
      <c r="F72" s="35" t="s">
        <v>1171</v>
      </c>
      <c r="G72" s="35">
        <v>4.2</v>
      </c>
      <c r="H72" s="43">
        <v>4.2</v>
      </c>
      <c r="I72" s="39" t="s">
        <v>1172</v>
      </c>
      <c r="J72" s="39" t="s">
        <v>1173</v>
      </c>
      <c r="K72" s="50"/>
    </row>
    <row r="73" spans="1:11" ht="108">
      <c r="A73" s="35">
        <v>289</v>
      </c>
      <c r="B73" s="35" t="s">
        <v>217</v>
      </c>
      <c r="C73" s="35" t="s">
        <v>1136</v>
      </c>
      <c r="D73" s="35" t="s">
        <v>1174</v>
      </c>
      <c r="E73" s="35" t="s">
        <v>1175</v>
      </c>
      <c r="F73" s="35" t="s">
        <v>1176</v>
      </c>
      <c r="G73" s="36">
        <v>16.5</v>
      </c>
      <c r="H73" s="37">
        <v>16.5</v>
      </c>
      <c r="I73" s="39" t="s">
        <v>1177</v>
      </c>
      <c r="J73" s="39" t="s">
        <v>1178</v>
      </c>
      <c r="K73" s="50">
        <v>0.6354166666666666</v>
      </c>
    </row>
    <row r="74" spans="1:11" ht="48">
      <c r="A74" s="35">
        <v>285</v>
      </c>
      <c r="B74" s="35" t="s">
        <v>846</v>
      </c>
      <c r="C74" s="35" t="s">
        <v>1179</v>
      </c>
      <c r="D74" s="39" t="s">
        <v>1180</v>
      </c>
      <c r="E74" s="35" t="s">
        <v>1175</v>
      </c>
      <c r="F74" s="35" t="s">
        <v>1181</v>
      </c>
      <c r="G74" s="42">
        <v>5.7</v>
      </c>
      <c r="H74" s="28">
        <v>5.7</v>
      </c>
      <c r="I74" s="39" t="s">
        <v>1182</v>
      </c>
      <c r="J74" s="39" t="s">
        <v>1183</v>
      </c>
      <c r="K74" s="50"/>
    </row>
    <row r="75" spans="1:11" ht="132">
      <c r="A75" s="35" t="s">
        <v>1184</v>
      </c>
      <c r="B75" s="35" t="s">
        <v>217</v>
      </c>
      <c r="C75" s="35" t="s">
        <v>1185</v>
      </c>
      <c r="D75" s="35" t="s">
        <v>1186</v>
      </c>
      <c r="E75" s="35" t="s">
        <v>46</v>
      </c>
      <c r="F75" s="35" t="s">
        <v>1187</v>
      </c>
      <c r="G75" s="36">
        <v>42.3</v>
      </c>
      <c r="H75" s="37">
        <v>42.6</v>
      </c>
      <c r="I75" s="39" t="s">
        <v>1188</v>
      </c>
      <c r="J75" s="39" t="s">
        <v>1189</v>
      </c>
      <c r="K75" s="50">
        <v>0.6180555555555556</v>
      </c>
    </row>
    <row r="76" spans="1:11" ht="168">
      <c r="A76" s="35" t="s">
        <v>1190</v>
      </c>
      <c r="B76" s="35" t="s">
        <v>217</v>
      </c>
      <c r="C76" s="35" t="s">
        <v>1185</v>
      </c>
      <c r="D76" s="35" t="s">
        <v>1191</v>
      </c>
      <c r="E76" s="35" t="s">
        <v>46</v>
      </c>
      <c r="F76" s="35" t="s">
        <v>935</v>
      </c>
      <c r="G76" s="36">
        <v>41</v>
      </c>
      <c r="H76" s="37">
        <v>41</v>
      </c>
      <c r="I76" s="39" t="s">
        <v>1192</v>
      </c>
      <c r="J76" s="39" t="s">
        <v>1193</v>
      </c>
      <c r="K76" s="50">
        <v>0.513888888888889</v>
      </c>
    </row>
    <row r="77" spans="1:11" ht="36">
      <c r="A77" s="35" t="s">
        <v>1194</v>
      </c>
      <c r="B77" s="35" t="s">
        <v>217</v>
      </c>
      <c r="C77" s="35" t="s">
        <v>517</v>
      </c>
      <c r="D77" s="35" t="s">
        <v>1195</v>
      </c>
      <c r="E77" s="35" t="s">
        <v>1196</v>
      </c>
      <c r="F77" s="35" t="s">
        <v>1114</v>
      </c>
      <c r="G77" s="36">
        <v>30</v>
      </c>
      <c r="H77" s="37">
        <v>30</v>
      </c>
      <c r="I77" s="39" t="s">
        <v>1197</v>
      </c>
      <c r="J77" s="39" t="s">
        <v>1198</v>
      </c>
      <c r="K77" s="50">
        <v>0.4583333333333333</v>
      </c>
    </row>
    <row r="78" spans="1:11" ht="96">
      <c r="A78" s="35" t="s">
        <v>1199</v>
      </c>
      <c r="B78" s="35" t="s">
        <v>217</v>
      </c>
      <c r="C78" s="35" t="s">
        <v>1185</v>
      </c>
      <c r="D78" s="35" t="s">
        <v>1200</v>
      </c>
      <c r="E78" s="35" t="s">
        <v>46</v>
      </c>
      <c r="F78" s="35" t="s">
        <v>944</v>
      </c>
      <c r="G78" s="36">
        <v>42.3</v>
      </c>
      <c r="H78" s="37">
        <v>41.6</v>
      </c>
      <c r="I78" s="39" t="s">
        <v>1201</v>
      </c>
      <c r="J78" s="39" t="s">
        <v>1202</v>
      </c>
      <c r="K78" s="50">
        <v>0.4583333333333333</v>
      </c>
    </row>
    <row r="79" spans="1:11" ht="60">
      <c r="A79" s="35">
        <v>1401</v>
      </c>
      <c r="B79" s="35" t="s">
        <v>898</v>
      </c>
      <c r="C79" s="35" t="s">
        <v>1203</v>
      </c>
      <c r="D79" s="35" t="s">
        <v>1204</v>
      </c>
      <c r="E79" s="35" t="s">
        <v>1205</v>
      </c>
      <c r="F79" s="35" t="s">
        <v>1206</v>
      </c>
      <c r="G79" s="36">
        <v>11.5</v>
      </c>
      <c r="H79" s="37">
        <v>11.5</v>
      </c>
      <c r="I79" s="39" t="s">
        <v>1207</v>
      </c>
      <c r="J79" s="39" t="s">
        <v>1208</v>
      </c>
      <c r="K79" s="50">
        <v>0.4375</v>
      </c>
    </row>
    <row r="80" spans="1:11" ht="72">
      <c r="A80" s="35">
        <v>1402</v>
      </c>
      <c r="B80" s="35" t="s">
        <v>898</v>
      </c>
      <c r="C80" s="35" t="s">
        <v>1209</v>
      </c>
      <c r="D80" s="35" t="s">
        <v>1204</v>
      </c>
      <c r="E80" s="35" t="s">
        <v>1210</v>
      </c>
      <c r="F80" s="35" t="s">
        <v>1204</v>
      </c>
      <c r="G80" s="36">
        <v>7.4</v>
      </c>
      <c r="H80" s="37">
        <v>11.4</v>
      </c>
      <c r="I80" s="39" t="s">
        <v>1211</v>
      </c>
      <c r="J80" s="39" t="s">
        <v>1212</v>
      </c>
      <c r="K80" s="50">
        <v>0.4375</v>
      </c>
    </row>
    <row r="81" spans="1:11" ht="228">
      <c r="A81" s="35">
        <v>137</v>
      </c>
      <c r="B81" s="35" t="s">
        <v>217</v>
      </c>
      <c r="C81" s="35" t="s">
        <v>1213</v>
      </c>
      <c r="D81" s="35" t="s">
        <v>1214</v>
      </c>
      <c r="E81" s="35" t="s">
        <v>1215</v>
      </c>
      <c r="F81" s="35" t="s">
        <v>1216</v>
      </c>
      <c r="G81" s="36">
        <v>13.6</v>
      </c>
      <c r="H81" s="35">
        <v>14</v>
      </c>
      <c r="I81" s="56" t="s">
        <v>1217</v>
      </c>
      <c r="J81" s="56" t="s">
        <v>1218</v>
      </c>
      <c r="K81" s="57"/>
    </row>
    <row r="82" spans="1:10" ht="185.25">
      <c r="A82" s="35">
        <v>138</v>
      </c>
      <c r="B82" s="35" t="s">
        <v>217</v>
      </c>
      <c r="C82" s="35" t="s">
        <v>1213</v>
      </c>
      <c r="D82" s="35" t="s">
        <v>1219</v>
      </c>
      <c r="E82" s="35" t="s">
        <v>910</v>
      </c>
      <c r="F82" s="35" t="s">
        <v>1220</v>
      </c>
      <c r="G82" s="36">
        <v>11.1</v>
      </c>
      <c r="H82" s="35">
        <v>10.9</v>
      </c>
      <c r="I82" s="56" t="s">
        <v>1221</v>
      </c>
      <c r="J82" s="56" t="s">
        <v>1222</v>
      </c>
    </row>
    <row r="83" spans="1:10" ht="156.75">
      <c r="A83" s="35">
        <v>139</v>
      </c>
      <c r="B83" s="35" t="s">
        <v>217</v>
      </c>
      <c r="C83" s="35" t="s">
        <v>1223</v>
      </c>
      <c r="D83" s="35" t="s">
        <v>1224</v>
      </c>
      <c r="E83" s="35" t="s">
        <v>1225</v>
      </c>
      <c r="F83" s="35" t="s">
        <v>1226</v>
      </c>
      <c r="G83" s="36">
        <v>9</v>
      </c>
      <c r="H83" s="35">
        <v>10.6</v>
      </c>
      <c r="I83" s="56" t="s">
        <v>1227</v>
      </c>
      <c r="J83" s="56" t="s">
        <v>1228</v>
      </c>
    </row>
    <row r="84" spans="1:10" ht="242.25">
      <c r="A84" s="35">
        <v>172</v>
      </c>
      <c r="B84" s="35" t="s">
        <v>217</v>
      </c>
      <c r="C84" s="35"/>
      <c r="D84" s="35" t="s">
        <v>1229</v>
      </c>
      <c r="E84" s="35" t="s">
        <v>1230</v>
      </c>
      <c r="F84" s="35" t="s">
        <v>841</v>
      </c>
      <c r="G84" s="36">
        <v>12.2</v>
      </c>
      <c r="H84" s="35">
        <v>12.2</v>
      </c>
      <c r="I84" s="56" t="s">
        <v>1231</v>
      </c>
      <c r="J84" s="56" t="s">
        <v>1232</v>
      </c>
    </row>
    <row r="85" spans="1:10" ht="171">
      <c r="A85" s="35">
        <v>175</v>
      </c>
      <c r="B85" s="35" t="s">
        <v>217</v>
      </c>
      <c r="C85" s="35"/>
      <c r="D85" s="35" t="s">
        <v>1233</v>
      </c>
      <c r="E85" s="35" t="s">
        <v>1234</v>
      </c>
      <c r="F85" s="35" t="s">
        <v>1108</v>
      </c>
      <c r="G85" s="36">
        <v>11.3</v>
      </c>
      <c r="H85" s="35">
        <v>11.7</v>
      </c>
      <c r="I85" s="56" t="s">
        <v>1235</v>
      </c>
      <c r="J85" s="56" t="s">
        <v>1236</v>
      </c>
    </row>
    <row r="86" spans="1:10" ht="242.25">
      <c r="A86" s="35">
        <v>176</v>
      </c>
      <c r="B86" s="35" t="s">
        <v>217</v>
      </c>
      <c r="C86" s="35" t="s">
        <v>1041</v>
      </c>
      <c r="D86" s="35" t="s">
        <v>1237</v>
      </c>
      <c r="E86" s="35" t="s">
        <v>1238</v>
      </c>
      <c r="F86" s="35" t="s">
        <v>1161</v>
      </c>
      <c r="G86" s="36">
        <v>19.8</v>
      </c>
      <c r="H86" s="35">
        <v>19.4</v>
      </c>
      <c r="I86" s="56" t="s">
        <v>1239</v>
      </c>
      <c r="J86" s="56" t="s">
        <v>1240</v>
      </c>
    </row>
    <row r="87" spans="1:10" ht="171">
      <c r="A87" s="35">
        <v>177</v>
      </c>
      <c r="B87" s="35" t="s">
        <v>217</v>
      </c>
      <c r="C87" s="35" t="s">
        <v>1234</v>
      </c>
      <c r="D87" s="35" t="s">
        <v>1241</v>
      </c>
      <c r="E87" s="35" t="s">
        <v>1242</v>
      </c>
      <c r="F87" s="35" t="s">
        <v>1243</v>
      </c>
      <c r="G87" s="36">
        <v>13.9</v>
      </c>
      <c r="H87" s="35">
        <v>13.4</v>
      </c>
      <c r="I87" s="56" t="s">
        <v>1244</v>
      </c>
      <c r="J87" s="56" t="s">
        <v>1245</v>
      </c>
    </row>
    <row r="88" spans="1:10" ht="99.75">
      <c r="A88" s="35">
        <v>840</v>
      </c>
      <c r="B88" s="35" t="s">
        <v>217</v>
      </c>
      <c r="C88" s="35" t="s">
        <v>892</v>
      </c>
      <c r="D88" s="35" t="s">
        <v>893</v>
      </c>
      <c r="E88" s="35" t="s">
        <v>866</v>
      </c>
      <c r="F88" s="35" t="s">
        <v>1246</v>
      </c>
      <c r="G88" s="36">
        <v>9.1</v>
      </c>
      <c r="H88" s="35">
        <v>8.9</v>
      </c>
      <c r="I88" s="56" t="s">
        <v>1247</v>
      </c>
      <c r="J88" s="56" t="s">
        <v>1248</v>
      </c>
    </row>
    <row r="89" spans="1:10" ht="128.25">
      <c r="A89" s="35">
        <v>1501</v>
      </c>
      <c r="B89" s="35" t="s">
        <v>217</v>
      </c>
      <c r="C89" s="35" t="s">
        <v>1249</v>
      </c>
      <c r="D89" s="35" t="s">
        <v>1250</v>
      </c>
      <c r="E89" s="35" t="s">
        <v>1213</v>
      </c>
      <c r="F89" s="35" t="s">
        <v>1251</v>
      </c>
      <c r="G89" s="36">
        <v>7.7</v>
      </c>
      <c r="H89" s="35">
        <v>8.1</v>
      </c>
      <c r="I89" s="56" t="s">
        <v>1252</v>
      </c>
      <c r="J89" s="56" t="s">
        <v>1253</v>
      </c>
    </row>
    <row r="90" spans="1:10" ht="142.5">
      <c r="A90" s="35">
        <v>1502</v>
      </c>
      <c r="B90" s="35" t="s">
        <v>217</v>
      </c>
      <c r="C90" s="35" t="s">
        <v>1223</v>
      </c>
      <c r="D90" s="35" t="s">
        <v>1254</v>
      </c>
      <c r="E90" s="35" t="s">
        <v>915</v>
      </c>
      <c r="F90" s="35" t="s">
        <v>1255</v>
      </c>
      <c r="G90" s="36">
        <v>5.9</v>
      </c>
      <c r="H90" s="35">
        <v>5.8</v>
      </c>
      <c r="I90" s="56" t="s">
        <v>1256</v>
      </c>
      <c r="J90" s="56" t="s">
        <v>1257</v>
      </c>
    </row>
    <row r="91" spans="1:10" ht="128.25">
      <c r="A91" s="35">
        <v>1504</v>
      </c>
      <c r="B91" s="35" t="s">
        <v>217</v>
      </c>
      <c r="C91" s="35" t="s">
        <v>1213</v>
      </c>
      <c r="D91" s="35" t="s">
        <v>1138</v>
      </c>
      <c r="E91" s="35" t="s">
        <v>1064</v>
      </c>
      <c r="F91" s="35" t="s">
        <v>1258</v>
      </c>
      <c r="G91" s="36">
        <v>7</v>
      </c>
      <c r="H91" s="35">
        <v>7.3</v>
      </c>
      <c r="I91" s="56" t="s">
        <v>1259</v>
      </c>
      <c r="J91" s="56" t="s">
        <v>1260</v>
      </c>
    </row>
    <row r="92" spans="1:8" s="27" customFormat="1" ht="14.25">
      <c r="A92" s="55"/>
      <c r="B92" s="55"/>
      <c r="C92" s="55"/>
      <c r="D92" s="55"/>
      <c r="E92" s="55"/>
      <c r="F92" s="55"/>
      <c r="G92" s="55"/>
      <c r="H92" s="55"/>
    </row>
    <row r="93" spans="1:8" s="27" customFormat="1" ht="14.25">
      <c r="A93" s="55"/>
      <c r="B93" s="55"/>
      <c r="C93" s="55"/>
      <c r="D93" s="55"/>
      <c r="E93" s="55"/>
      <c r="F93" s="55"/>
      <c r="G93" s="55"/>
      <c r="H93" s="55"/>
    </row>
    <row r="94" spans="1:8" s="27" customFormat="1" ht="14.25">
      <c r="A94" s="55"/>
      <c r="B94" s="55"/>
      <c r="C94" s="55"/>
      <c r="D94" s="55"/>
      <c r="E94" s="55"/>
      <c r="F94" s="55"/>
      <c r="G94" s="55"/>
      <c r="H94" s="55"/>
    </row>
    <row r="95" spans="1:8" s="27" customFormat="1" ht="14.25">
      <c r="A95" s="55"/>
      <c r="B95" s="55"/>
      <c r="C95" s="55"/>
      <c r="D95" s="55"/>
      <c r="E95" s="55"/>
      <c r="F95" s="55"/>
      <c r="G95" s="55"/>
      <c r="H95" s="55"/>
    </row>
    <row r="96" spans="1:8" s="27" customFormat="1" ht="14.25">
      <c r="A96" s="55"/>
      <c r="B96" s="55"/>
      <c r="C96" s="55"/>
      <c r="D96" s="55"/>
      <c r="E96" s="55"/>
      <c r="F96" s="55"/>
      <c r="G96" s="55"/>
      <c r="H96" s="55"/>
    </row>
    <row r="97" spans="1:8" s="27" customFormat="1" ht="14.25">
      <c r="A97" s="55"/>
      <c r="B97" s="55"/>
      <c r="C97" s="55"/>
      <c r="D97" s="55"/>
      <c r="E97" s="55"/>
      <c r="F97" s="55"/>
      <c r="G97" s="55"/>
      <c r="H97" s="55"/>
    </row>
    <row r="98" spans="1:8" s="27" customFormat="1" ht="14.25">
      <c r="A98" s="55"/>
      <c r="B98" s="55"/>
      <c r="C98" s="55"/>
      <c r="D98" s="55"/>
      <c r="E98" s="55"/>
      <c r="F98" s="55"/>
      <c r="G98" s="55"/>
      <c r="H98" s="55"/>
    </row>
    <row r="99" spans="1:8" s="27" customFormat="1" ht="14.25">
      <c r="A99" s="55"/>
      <c r="B99" s="55"/>
      <c r="C99" s="55"/>
      <c r="D99" s="55"/>
      <c r="E99" s="55"/>
      <c r="F99" s="55"/>
      <c r="G99" s="55"/>
      <c r="H99" s="55"/>
    </row>
    <row r="100" spans="1:8" s="27" customFormat="1" ht="14.25">
      <c r="A100" s="55"/>
      <c r="B100" s="55"/>
      <c r="C100" s="55"/>
      <c r="D100" s="55"/>
      <c r="E100" s="55"/>
      <c r="F100" s="55"/>
      <c r="G100" s="55"/>
      <c r="H100" s="55"/>
    </row>
    <row r="101" spans="1:8" s="27" customFormat="1" ht="14.25">
      <c r="A101" s="55"/>
      <c r="B101" s="55"/>
      <c r="C101" s="55"/>
      <c r="D101" s="55"/>
      <c r="E101" s="55"/>
      <c r="F101" s="55"/>
      <c r="G101" s="55"/>
      <c r="H101" s="55"/>
    </row>
    <row r="102" spans="1:8" s="27" customFormat="1" ht="14.25">
      <c r="A102" s="55"/>
      <c r="B102" s="55"/>
      <c r="C102" s="55"/>
      <c r="D102" s="55"/>
      <c r="E102" s="55"/>
      <c r="F102" s="55"/>
      <c r="G102" s="55"/>
      <c r="H102" s="55"/>
    </row>
    <row r="103" spans="1:8" s="27" customFormat="1" ht="14.25">
      <c r="A103" s="55"/>
      <c r="B103" s="55"/>
      <c r="C103" s="55"/>
      <c r="D103" s="55"/>
      <c r="E103" s="55"/>
      <c r="F103" s="55"/>
      <c r="G103" s="55"/>
      <c r="H103" s="55"/>
    </row>
    <row r="104" spans="1:8" s="27" customFormat="1" ht="14.25">
      <c r="A104" s="55"/>
      <c r="B104" s="55"/>
      <c r="C104" s="55"/>
      <c r="D104" s="55"/>
      <c r="E104" s="55"/>
      <c r="F104" s="55"/>
      <c r="G104" s="55"/>
      <c r="H104" s="55"/>
    </row>
    <row r="105" spans="1:8" s="27" customFormat="1" ht="14.25">
      <c r="A105" s="55"/>
      <c r="B105" s="55"/>
      <c r="C105" s="55"/>
      <c r="D105" s="55"/>
      <c r="E105" s="55"/>
      <c r="F105" s="55"/>
      <c r="G105" s="55"/>
      <c r="H105" s="55"/>
    </row>
    <row r="106" spans="7:8" s="27" customFormat="1" ht="14.25">
      <c r="G106" s="55"/>
      <c r="H106" s="55"/>
    </row>
    <row r="107" spans="7:8" s="27" customFormat="1" ht="14.25">
      <c r="G107" s="55"/>
      <c r="H107" s="55"/>
    </row>
    <row r="108" spans="7:8" s="27" customFormat="1" ht="14.25">
      <c r="G108" s="55"/>
      <c r="H108" s="55"/>
    </row>
    <row r="109" spans="7:8" s="27" customFormat="1" ht="14.25">
      <c r="G109" s="55"/>
      <c r="H109" s="5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5" max="5" width="18.375" style="0" customWidth="1"/>
    <col min="6" max="6" width="18.625" style="0" customWidth="1"/>
    <col min="7" max="7" width="9.50390625" style="0" customWidth="1"/>
    <col min="8" max="8" width="8.875" style="0" customWidth="1"/>
    <col min="9" max="10" width="29.125" style="0" customWidth="1"/>
    <col min="11" max="11" width="7.875" style="1" customWidth="1"/>
  </cols>
  <sheetData>
    <row r="1" spans="1:11" ht="22.5" customHeight="1">
      <c r="A1" s="168" t="s">
        <v>1261</v>
      </c>
      <c r="B1" s="168"/>
      <c r="C1" s="168"/>
      <c r="D1" s="168"/>
      <c r="E1" s="168"/>
      <c r="F1" s="168"/>
      <c r="G1" s="2"/>
      <c r="H1" s="2"/>
      <c r="I1" s="2"/>
      <c r="J1" s="2"/>
      <c r="K1"/>
    </row>
    <row r="2" spans="1:11" ht="18.75" customHeight="1">
      <c r="A2" s="169" t="s">
        <v>1262</v>
      </c>
      <c r="B2" s="169"/>
      <c r="C2" s="169"/>
      <c r="D2" s="169"/>
      <c r="E2" s="169"/>
      <c r="F2" s="169"/>
      <c r="G2" s="3"/>
      <c r="H2" s="3"/>
      <c r="I2" s="3"/>
      <c r="J2" s="3"/>
      <c r="K2"/>
    </row>
    <row r="3" spans="1:11" ht="14.25" customHeight="1">
      <c r="A3" s="174" t="s">
        <v>662</v>
      </c>
      <c r="B3" s="178" t="s">
        <v>0</v>
      </c>
      <c r="C3" s="116" t="s">
        <v>1</v>
      </c>
      <c r="D3" s="116"/>
      <c r="E3" s="116" t="s">
        <v>666</v>
      </c>
      <c r="F3" s="116"/>
      <c r="G3" s="178" t="s">
        <v>667</v>
      </c>
      <c r="H3" s="178" t="s">
        <v>668</v>
      </c>
      <c r="I3" s="178" t="s">
        <v>8</v>
      </c>
      <c r="J3" s="178" t="s">
        <v>7</v>
      </c>
      <c r="K3" s="181" t="s">
        <v>1263</v>
      </c>
    </row>
    <row r="4" spans="1:11" ht="14.25">
      <c r="A4" s="175"/>
      <c r="B4" s="115"/>
      <c r="C4" s="116" t="s">
        <v>9</v>
      </c>
      <c r="D4" s="116" t="s">
        <v>10</v>
      </c>
      <c r="E4" s="116" t="s">
        <v>9</v>
      </c>
      <c r="F4" s="116" t="s">
        <v>10</v>
      </c>
      <c r="G4" s="115"/>
      <c r="H4" s="115"/>
      <c r="I4" s="115"/>
      <c r="J4" s="115"/>
      <c r="K4" s="182"/>
    </row>
    <row r="5" spans="1:11" ht="14.25">
      <c r="A5" s="176"/>
      <c r="B5" s="110"/>
      <c r="C5" s="117"/>
      <c r="D5" s="117"/>
      <c r="E5" s="117"/>
      <c r="F5" s="117"/>
      <c r="G5" s="110"/>
      <c r="H5" s="110"/>
      <c r="I5" s="110"/>
      <c r="J5" s="110"/>
      <c r="K5" s="183"/>
    </row>
    <row r="6" spans="1:11" ht="90">
      <c r="A6" s="6">
        <v>1</v>
      </c>
      <c r="B6" s="7">
        <v>151</v>
      </c>
      <c r="C6" s="7" t="s">
        <v>1264</v>
      </c>
      <c r="D6" s="7" t="s">
        <v>615</v>
      </c>
      <c r="E6" s="7" t="s">
        <v>1265</v>
      </c>
      <c r="F6" s="7" t="s">
        <v>1266</v>
      </c>
      <c r="G6" s="8">
        <v>15.6</v>
      </c>
      <c r="H6" s="8">
        <v>15.8</v>
      </c>
      <c r="I6" s="9" t="s">
        <v>1267</v>
      </c>
      <c r="J6" s="9" t="s">
        <v>1268</v>
      </c>
      <c r="K6" s="24">
        <v>0.7847222222222222</v>
      </c>
    </row>
    <row r="7" spans="1:11" ht="78.75">
      <c r="A7" s="6">
        <v>2</v>
      </c>
      <c r="B7" s="9">
        <v>155</v>
      </c>
      <c r="C7" s="9" t="s">
        <v>194</v>
      </c>
      <c r="D7" s="9" t="s">
        <v>1269</v>
      </c>
      <c r="E7" s="9" t="s">
        <v>1270</v>
      </c>
      <c r="F7" s="9" t="s">
        <v>1271</v>
      </c>
      <c r="G7" s="10">
        <v>11.4</v>
      </c>
      <c r="H7" s="10">
        <v>11.6</v>
      </c>
      <c r="I7" s="9" t="s">
        <v>1272</v>
      </c>
      <c r="J7" s="9" t="s">
        <v>1273</v>
      </c>
      <c r="K7" s="24">
        <v>0.7375</v>
      </c>
    </row>
    <row r="8" spans="1:11" ht="101.25">
      <c r="A8" s="6">
        <v>3</v>
      </c>
      <c r="B8" s="9">
        <v>188</v>
      </c>
      <c r="C8" s="7" t="s">
        <v>1264</v>
      </c>
      <c r="D8" s="9" t="s">
        <v>66</v>
      </c>
      <c r="E8" s="9" t="s">
        <v>1274</v>
      </c>
      <c r="F8" s="9" t="s">
        <v>1275</v>
      </c>
      <c r="G8" s="10">
        <v>15.5</v>
      </c>
      <c r="H8" s="10">
        <v>15.1</v>
      </c>
      <c r="I8" s="9" t="s">
        <v>1276</v>
      </c>
      <c r="J8" s="9" t="s">
        <v>1277</v>
      </c>
      <c r="K8" s="24">
        <v>0.7638888888888888</v>
      </c>
    </row>
    <row r="9" spans="1:11" ht="78.75">
      <c r="A9" s="6">
        <v>4</v>
      </c>
      <c r="B9" s="7">
        <v>49</v>
      </c>
      <c r="C9" s="7" t="s">
        <v>194</v>
      </c>
      <c r="D9" s="7" t="s">
        <v>12</v>
      </c>
      <c r="E9" s="7" t="s">
        <v>1278</v>
      </c>
      <c r="F9" s="7" t="s">
        <v>1279</v>
      </c>
      <c r="G9" s="8">
        <v>13.6</v>
      </c>
      <c r="H9" s="8">
        <v>12.8</v>
      </c>
      <c r="I9" s="9" t="s">
        <v>1280</v>
      </c>
      <c r="J9" s="9" t="s">
        <v>1281</v>
      </c>
      <c r="K9" s="24">
        <v>0.6680555555555556</v>
      </c>
    </row>
    <row r="10" spans="1:11" ht="67.5">
      <c r="A10" s="6">
        <v>5</v>
      </c>
      <c r="B10" s="11">
        <v>92</v>
      </c>
      <c r="C10" s="7" t="s">
        <v>1264</v>
      </c>
      <c r="D10" s="7" t="s">
        <v>111</v>
      </c>
      <c r="E10" s="7" t="s">
        <v>1265</v>
      </c>
      <c r="F10" s="7" t="s">
        <v>1271</v>
      </c>
      <c r="G10" s="12">
        <v>11.6</v>
      </c>
      <c r="H10" s="8">
        <v>11.6</v>
      </c>
      <c r="I10" s="9" t="s">
        <v>1282</v>
      </c>
      <c r="J10" s="9" t="s">
        <v>1283</v>
      </c>
      <c r="K10" s="24">
        <v>0.7583333333333333</v>
      </c>
    </row>
    <row r="11" spans="1:11" ht="90">
      <c r="A11" s="6">
        <v>6</v>
      </c>
      <c r="B11" s="9">
        <v>290</v>
      </c>
      <c r="C11" s="7" t="s">
        <v>194</v>
      </c>
      <c r="D11" s="9" t="s">
        <v>1284</v>
      </c>
      <c r="E11" s="9" t="s">
        <v>1285</v>
      </c>
      <c r="F11" s="9" t="s">
        <v>1286</v>
      </c>
      <c r="G11" s="13">
        <v>13.6</v>
      </c>
      <c r="H11" s="10">
        <v>12.4</v>
      </c>
      <c r="I11" s="9" t="s">
        <v>1287</v>
      </c>
      <c r="J11" s="9" t="s">
        <v>1288</v>
      </c>
      <c r="K11" s="24">
        <v>0.7256944444444445</v>
      </c>
    </row>
    <row r="12" spans="1:11" ht="14.25">
      <c r="A12" s="6">
        <v>7</v>
      </c>
      <c r="B12" s="9" t="s">
        <v>1289</v>
      </c>
      <c r="C12" s="9" t="s">
        <v>517</v>
      </c>
      <c r="D12" s="9" t="s">
        <v>1290</v>
      </c>
      <c r="E12" s="14" t="s">
        <v>1291</v>
      </c>
      <c r="F12" s="9" t="s">
        <v>1292</v>
      </c>
      <c r="G12" s="10">
        <v>1.6</v>
      </c>
      <c r="H12" s="10">
        <v>1.5</v>
      </c>
      <c r="I12" s="9" t="s">
        <v>1293</v>
      </c>
      <c r="J12" s="9" t="s">
        <v>1294</v>
      </c>
      <c r="K12" s="25">
        <v>0.3333333333333333</v>
      </c>
    </row>
    <row r="13" spans="1:11" ht="78.75">
      <c r="A13" s="6">
        <v>8</v>
      </c>
      <c r="B13" s="9">
        <v>48</v>
      </c>
      <c r="C13" s="9" t="s">
        <v>552</v>
      </c>
      <c r="D13" s="9" t="s">
        <v>66</v>
      </c>
      <c r="E13" s="9" t="s">
        <v>939</v>
      </c>
      <c r="F13" s="9" t="s">
        <v>1295</v>
      </c>
      <c r="G13" s="10">
        <v>16.9</v>
      </c>
      <c r="H13" s="10">
        <v>15.7</v>
      </c>
      <c r="I13" s="9" t="s">
        <v>1296</v>
      </c>
      <c r="J13" s="9" t="s">
        <v>1297</v>
      </c>
      <c r="K13" s="24">
        <v>0.6458333333333334</v>
      </c>
    </row>
    <row r="14" spans="1:11" ht="90">
      <c r="A14" s="5">
        <v>9</v>
      </c>
      <c r="B14" s="15">
        <v>61</v>
      </c>
      <c r="C14" s="16" t="s">
        <v>1298</v>
      </c>
      <c r="D14" s="16" t="s">
        <v>1299</v>
      </c>
      <c r="E14" s="16" t="s">
        <v>1300</v>
      </c>
      <c r="F14" s="16" t="s">
        <v>154</v>
      </c>
      <c r="G14" s="16">
        <v>12.3</v>
      </c>
      <c r="H14" s="16">
        <v>13.1</v>
      </c>
      <c r="I14" s="9" t="s">
        <v>1301</v>
      </c>
      <c r="J14" s="9" t="s">
        <v>1302</v>
      </c>
      <c r="K14" s="24">
        <v>0.6493055555555556</v>
      </c>
    </row>
    <row r="15" spans="1:11" ht="101.25">
      <c r="A15" s="6">
        <v>10</v>
      </c>
      <c r="B15" s="9">
        <v>90</v>
      </c>
      <c r="C15" s="7" t="s">
        <v>194</v>
      </c>
      <c r="D15" s="9" t="s">
        <v>1303</v>
      </c>
      <c r="E15" s="9" t="s">
        <v>1304</v>
      </c>
      <c r="F15" s="9" t="s">
        <v>1305</v>
      </c>
      <c r="G15" s="10">
        <v>16.9</v>
      </c>
      <c r="H15" s="10">
        <v>17.3</v>
      </c>
      <c r="I15" s="9" t="s">
        <v>1306</v>
      </c>
      <c r="J15" s="9" t="s">
        <v>1307</v>
      </c>
      <c r="K15" s="24">
        <v>0.6680555555555556</v>
      </c>
    </row>
    <row r="16" spans="1:11" ht="56.25">
      <c r="A16" s="6">
        <v>11</v>
      </c>
      <c r="B16" s="9">
        <v>185</v>
      </c>
      <c r="C16" s="7" t="s">
        <v>194</v>
      </c>
      <c r="D16" s="9" t="s">
        <v>66</v>
      </c>
      <c r="E16" s="9" t="s">
        <v>1308</v>
      </c>
      <c r="F16" s="9" t="s">
        <v>129</v>
      </c>
      <c r="G16" s="10">
        <v>14.4</v>
      </c>
      <c r="H16" s="10">
        <v>13.8</v>
      </c>
      <c r="I16" s="9" t="s">
        <v>1309</v>
      </c>
      <c r="J16" s="9" t="s">
        <v>1310</v>
      </c>
      <c r="K16" s="25">
        <v>0.5833333333333334</v>
      </c>
    </row>
    <row r="17" spans="1:11" ht="101.25">
      <c r="A17" s="6">
        <v>13</v>
      </c>
      <c r="B17" s="17">
        <v>251</v>
      </c>
      <c r="C17" s="7" t="s">
        <v>1311</v>
      </c>
      <c r="D17" s="18" t="s">
        <v>1312</v>
      </c>
      <c r="E17" s="7" t="s">
        <v>1313</v>
      </c>
      <c r="F17" s="7" t="s">
        <v>1314</v>
      </c>
      <c r="G17" s="19">
        <v>19</v>
      </c>
      <c r="H17" s="19">
        <v>20.1</v>
      </c>
      <c r="I17" s="9" t="s">
        <v>1315</v>
      </c>
      <c r="J17" s="9" t="s">
        <v>1316</v>
      </c>
      <c r="K17" s="24">
        <v>0.234375</v>
      </c>
    </row>
    <row r="18" spans="1:11" ht="67.5">
      <c r="A18" s="6">
        <v>14</v>
      </c>
      <c r="B18" s="9">
        <v>186</v>
      </c>
      <c r="C18" s="9" t="s">
        <v>1317</v>
      </c>
      <c r="D18" s="9" t="s">
        <v>146</v>
      </c>
      <c r="E18" s="9" t="s">
        <v>1318</v>
      </c>
      <c r="F18" s="9" t="s">
        <v>939</v>
      </c>
      <c r="G18" s="10">
        <v>13.9</v>
      </c>
      <c r="H18" s="10">
        <v>15.1</v>
      </c>
      <c r="I18" s="9" t="s">
        <v>1319</v>
      </c>
      <c r="J18" s="9" t="s">
        <v>1320</v>
      </c>
      <c r="K18" s="24">
        <v>0.6458333333333334</v>
      </c>
    </row>
    <row r="19" spans="1:11" ht="56.25">
      <c r="A19" s="6">
        <v>15</v>
      </c>
      <c r="B19" s="9">
        <v>1203</v>
      </c>
      <c r="C19" s="9" t="s">
        <v>66</v>
      </c>
      <c r="D19" s="9" t="s">
        <v>1321</v>
      </c>
      <c r="E19" s="9" t="s">
        <v>52</v>
      </c>
      <c r="F19" s="9" t="s">
        <v>887</v>
      </c>
      <c r="G19" s="10">
        <v>4.31</v>
      </c>
      <c r="H19" s="10">
        <v>5.44</v>
      </c>
      <c r="I19" s="9" t="s">
        <v>1322</v>
      </c>
      <c r="J19" s="9" t="s">
        <v>1323</v>
      </c>
      <c r="K19" s="25">
        <v>0.5</v>
      </c>
    </row>
    <row r="20" spans="1:11" ht="45">
      <c r="A20" s="6">
        <v>16</v>
      </c>
      <c r="B20" s="9">
        <v>1204</v>
      </c>
      <c r="C20" s="9" t="s">
        <v>615</v>
      </c>
      <c r="D20" s="9" t="s">
        <v>1324</v>
      </c>
      <c r="E20" s="9" t="s">
        <v>1325</v>
      </c>
      <c r="F20" s="9" t="s">
        <v>52</v>
      </c>
      <c r="G20" s="10">
        <v>5.65</v>
      </c>
      <c r="H20" s="10">
        <v>3.94</v>
      </c>
      <c r="I20" s="9" t="s">
        <v>1326</v>
      </c>
      <c r="J20" s="9" t="s">
        <v>1327</v>
      </c>
      <c r="K20" s="25">
        <v>0.5</v>
      </c>
    </row>
    <row r="21" spans="1:11" ht="78.75">
      <c r="A21" s="6">
        <v>17</v>
      </c>
      <c r="B21" s="7">
        <v>153</v>
      </c>
      <c r="C21" s="16" t="s">
        <v>1328</v>
      </c>
      <c r="D21" s="16" t="s">
        <v>800</v>
      </c>
      <c r="E21" s="16" t="s">
        <v>1329</v>
      </c>
      <c r="F21" s="16" t="s">
        <v>1330</v>
      </c>
      <c r="G21" s="10">
        <v>13.3</v>
      </c>
      <c r="H21" s="10">
        <v>11.1</v>
      </c>
      <c r="I21" s="9" t="s">
        <v>1331</v>
      </c>
      <c r="J21" s="9" t="s">
        <v>1332</v>
      </c>
      <c r="K21" s="24">
        <v>0.7013888888888888</v>
      </c>
    </row>
    <row r="22" spans="1:11" ht="101.25">
      <c r="A22" s="4">
        <v>18</v>
      </c>
      <c r="B22" s="9">
        <v>303</v>
      </c>
      <c r="C22" s="9" t="s">
        <v>1333</v>
      </c>
      <c r="D22" s="9" t="s">
        <v>1334</v>
      </c>
      <c r="E22" s="9" t="s">
        <v>1335</v>
      </c>
      <c r="F22" s="9" t="s">
        <v>1318</v>
      </c>
      <c r="G22" s="10">
        <v>15.6</v>
      </c>
      <c r="H22" s="10">
        <v>15</v>
      </c>
      <c r="I22" s="9" t="s">
        <v>1336</v>
      </c>
      <c r="J22" s="9" t="s">
        <v>1337</v>
      </c>
      <c r="K22" s="24">
        <v>0.65625</v>
      </c>
    </row>
    <row r="23" spans="1:11" ht="123.75">
      <c r="A23" s="6">
        <v>19</v>
      </c>
      <c r="B23" s="9">
        <v>400</v>
      </c>
      <c r="C23" s="9" t="s">
        <v>194</v>
      </c>
      <c r="D23" s="9" t="s">
        <v>800</v>
      </c>
      <c r="E23" s="9" t="s">
        <v>93</v>
      </c>
      <c r="F23" s="9" t="s">
        <v>1295</v>
      </c>
      <c r="G23" s="10">
        <v>18.8</v>
      </c>
      <c r="H23" s="10">
        <v>21.2</v>
      </c>
      <c r="I23" s="9" t="s">
        <v>1338</v>
      </c>
      <c r="J23" s="9" t="s">
        <v>1339</v>
      </c>
      <c r="K23" s="24">
        <v>0.6041666666666666</v>
      </c>
    </row>
    <row r="24" spans="1:11" ht="123.75">
      <c r="A24" s="6">
        <v>20</v>
      </c>
      <c r="B24" s="9" t="s">
        <v>1340</v>
      </c>
      <c r="C24" s="9" t="s">
        <v>1341</v>
      </c>
      <c r="D24" s="9" t="s">
        <v>106</v>
      </c>
      <c r="E24" s="9" t="s">
        <v>93</v>
      </c>
      <c r="F24" s="9" t="s">
        <v>1342</v>
      </c>
      <c r="G24" s="10">
        <v>22.1</v>
      </c>
      <c r="H24" s="10">
        <v>24.2</v>
      </c>
      <c r="I24" s="9" t="s">
        <v>1343</v>
      </c>
      <c r="J24" s="9" t="s">
        <v>1344</v>
      </c>
      <c r="K24" s="24">
        <v>0.6368055555555555</v>
      </c>
    </row>
    <row r="25" spans="1:11" ht="78.75">
      <c r="A25" s="6">
        <v>21</v>
      </c>
      <c r="B25" s="7">
        <v>204</v>
      </c>
      <c r="C25" s="7" t="s">
        <v>171</v>
      </c>
      <c r="D25" s="9" t="s">
        <v>106</v>
      </c>
      <c r="E25" s="7" t="s">
        <v>1345</v>
      </c>
      <c r="F25" s="7" t="s">
        <v>1346</v>
      </c>
      <c r="G25" s="8">
        <v>16.8</v>
      </c>
      <c r="H25" s="8">
        <v>18.6</v>
      </c>
      <c r="I25" s="9" t="s">
        <v>1347</v>
      </c>
      <c r="J25" s="9" t="s">
        <v>1348</v>
      </c>
      <c r="K25" s="24">
        <v>0.18194444444444444</v>
      </c>
    </row>
    <row r="26" spans="1:11" ht="90">
      <c r="A26" s="6">
        <v>22</v>
      </c>
      <c r="B26" s="7">
        <v>211</v>
      </c>
      <c r="C26" s="7" t="s">
        <v>171</v>
      </c>
      <c r="D26" s="7" t="s">
        <v>800</v>
      </c>
      <c r="E26" s="7" t="s">
        <v>1349</v>
      </c>
      <c r="F26" s="7" t="s">
        <v>1350</v>
      </c>
      <c r="G26" s="8">
        <v>14.4</v>
      </c>
      <c r="H26" s="8">
        <v>15.3</v>
      </c>
      <c r="I26" s="9" t="s">
        <v>1351</v>
      </c>
      <c r="J26" s="9" t="s">
        <v>1352</v>
      </c>
      <c r="K26" s="24">
        <v>0.22916666666666666</v>
      </c>
    </row>
    <row r="27" spans="1:11" ht="22.5">
      <c r="A27" s="6">
        <v>23</v>
      </c>
      <c r="B27" s="7" t="s">
        <v>1353</v>
      </c>
      <c r="C27" s="16" t="s">
        <v>171</v>
      </c>
      <c r="D27" s="16" t="s">
        <v>106</v>
      </c>
      <c r="E27" s="20" t="s">
        <v>1354</v>
      </c>
      <c r="F27" s="16" t="s">
        <v>1355</v>
      </c>
      <c r="G27" s="8" t="s">
        <v>1354</v>
      </c>
      <c r="H27" s="8">
        <v>15.5</v>
      </c>
      <c r="I27" s="170" t="s">
        <v>1356</v>
      </c>
      <c r="J27" s="171"/>
      <c r="K27" s="24"/>
    </row>
    <row r="28" spans="1:11" ht="101.25">
      <c r="A28" s="174">
        <v>24</v>
      </c>
      <c r="B28" s="21" t="s">
        <v>1357</v>
      </c>
      <c r="C28" s="9" t="s">
        <v>1358</v>
      </c>
      <c r="D28" s="9" t="s">
        <v>162</v>
      </c>
      <c r="E28" s="9" t="s">
        <v>1359</v>
      </c>
      <c r="F28" s="9" t="s">
        <v>1011</v>
      </c>
      <c r="G28" s="10">
        <v>24.6</v>
      </c>
      <c r="H28" s="10">
        <v>24.6</v>
      </c>
      <c r="I28" s="9" t="s">
        <v>1360</v>
      </c>
      <c r="J28" s="9" t="s">
        <v>1361</v>
      </c>
      <c r="K28" s="25">
        <v>0.6458333333333334</v>
      </c>
    </row>
    <row r="29" spans="1:11" ht="67.5">
      <c r="A29" s="176"/>
      <c r="B29" s="21" t="s">
        <v>1362</v>
      </c>
      <c r="C29" s="9" t="s">
        <v>1363</v>
      </c>
      <c r="D29" s="9" t="s">
        <v>162</v>
      </c>
      <c r="E29" s="9" t="s">
        <v>1364</v>
      </c>
      <c r="F29" s="9" t="s">
        <v>1365</v>
      </c>
      <c r="G29" s="10">
        <v>19</v>
      </c>
      <c r="H29" s="10">
        <v>19</v>
      </c>
      <c r="I29" s="9" t="s">
        <v>1366</v>
      </c>
      <c r="J29" s="9" t="s">
        <v>1367</v>
      </c>
      <c r="K29" s="24">
        <v>0.578125</v>
      </c>
    </row>
    <row r="30" spans="1:11" ht="112.5">
      <c r="A30" s="6">
        <v>25</v>
      </c>
      <c r="B30" s="21" t="s">
        <v>1368</v>
      </c>
      <c r="C30" s="9" t="s">
        <v>1369</v>
      </c>
      <c r="D30" s="9" t="s">
        <v>162</v>
      </c>
      <c r="E30" s="9" t="s">
        <v>1370</v>
      </c>
      <c r="F30" s="9" t="s">
        <v>1011</v>
      </c>
      <c r="G30" s="10">
        <v>22.1</v>
      </c>
      <c r="H30" s="10">
        <v>22.1</v>
      </c>
      <c r="I30" s="9" t="s">
        <v>1371</v>
      </c>
      <c r="J30" s="9" t="s">
        <v>1372</v>
      </c>
      <c r="K30" s="24">
        <v>0.6354166666666666</v>
      </c>
    </row>
    <row r="31" spans="1:11" ht="78.75">
      <c r="A31" s="174">
        <v>26</v>
      </c>
      <c r="B31" s="22" t="s">
        <v>1373</v>
      </c>
      <c r="C31" s="7" t="s">
        <v>194</v>
      </c>
      <c r="D31" s="7" t="s">
        <v>740</v>
      </c>
      <c r="E31" s="7" t="s">
        <v>939</v>
      </c>
      <c r="F31" s="7" t="s">
        <v>1374</v>
      </c>
      <c r="G31" s="8">
        <v>18.5</v>
      </c>
      <c r="H31" s="8">
        <v>18.5</v>
      </c>
      <c r="I31" s="9" t="s">
        <v>1375</v>
      </c>
      <c r="J31" s="9" t="s">
        <v>1376</v>
      </c>
      <c r="K31" s="24">
        <v>0.625</v>
      </c>
    </row>
    <row r="32" spans="1:11" ht="22.5">
      <c r="A32" s="176"/>
      <c r="B32" s="7" t="s">
        <v>1377</v>
      </c>
      <c r="C32" s="9" t="s">
        <v>1378</v>
      </c>
      <c r="D32" s="7" t="s">
        <v>740</v>
      </c>
      <c r="E32" s="20" t="s">
        <v>1354</v>
      </c>
      <c r="F32" s="16" t="s">
        <v>1379</v>
      </c>
      <c r="G32" s="8" t="s">
        <v>1354</v>
      </c>
      <c r="H32" s="8">
        <v>18.5</v>
      </c>
      <c r="I32" s="170" t="s">
        <v>1380</v>
      </c>
      <c r="J32" s="171"/>
      <c r="K32" s="24"/>
    </row>
    <row r="33" spans="1:11" ht="90">
      <c r="A33" s="174">
        <v>27</v>
      </c>
      <c r="B33" s="179" t="s">
        <v>1381</v>
      </c>
      <c r="C33" s="9" t="s">
        <v>1382</v>
      </c>
      <c r="D33" s="9" t="s">
        <v>162</v>
      </c>
      <c r="E33" s="9" t="s">
        <v>1383</v>
      </c>
      <c r="F33" s="9" t="s">
        <v>1384</v>
      </c>
      <c r="G33" s="10">
        <v>26.7</v>
      </c>
      <c r="H33" s="10">
        <v>27.7</v>
      </c>
      <c r="I33" s="9" t="s">
        <v>1385</v>
      </c>
      <c r="J33" s="9" t="s">
        <v>1386</v>
      </c>
      <c r="K33" s="24">
        <v>0.6645833333333333</v>
      </c>
    </row>
    <row r="34" spans="1:11" ht="112.5">
      <c r="A34" s="176"/>
      <c r="B34" s="180"/>
      <c r="C34" s="9" t="s">
        <v>162</v>
      </c>
      <c r="D34" s="9" t="s">
        <v>1387</v>
      </c>
      <c r="E34" s="9" t="s">
        <v>1108</v>
      </c>
      <c r="F34" s="9" t="s">
        <v>939</v>
      </c>
      <c r="G34" s="10">
        <v>33.2</v>
      </c>
      <c r="H34" s="10">
        <v>33.8</v>
      </c>
      <c r="I34" s="9" t="s">
        <v>1388</v>
      </c>
      <c r="J34" s="9" t="s">
        <v>1389</v>
      </c>
      <c r="K34" s="24">
        <v>0.6145833333333334</v>
      </c>
    </row>
    <row r="35" spans="1:11" ht="90">
      <c r="A35" s="6">
        <v>28</v>
      </c>
      <c r="B35" s="21">
        <v>200</v>
      </c>
      <c r="C35" s="9" t="s">
        <v>194</v>
      </c>
      <c r="D35" s="9" t="s">
        <v>162</v>
      </c>
      <c r="E35" s="9" t="s">
        <v>1390</v>
      </c>
      <c r="F35" s="9" t="s">
        <v>1391</v>
      </c>
      <c r="G35" s="10">
        <v>10</v>
      </c>
      <c r="H35" s="10">
        <v>10.5</v>
      </c>
      <c r="I35" s="9" t="s">
        <v>1392</v>
      </c>
      <c r="J35" s="9" t="s">
        <v>1393</v>
      </c>
      <c r="K35" s="24">
        <v>0.3489583333333333</v>
      </c>
    </row>
    <row r="36" spans="1:11" ht="14.25">
      <c r="A36" s="6">
        <v>29</v>
      </c>
      <c r="B36" s="9">
        <v>55</v>
      </c>
      <c r="C36" s="170" t="s">
        <v>1328</v>
      </c>
      <c r="D36" s="171"/>
      <c r="E36" s="170" t="s">
        <v>1394</v>
      </c>
      <c r="F36" s="171"/>
      <c r="G36" s="172">
        <v>15.2</v>
      </c>
      <c r="H36" s="173"/>
      <c r="I36" s="170" t="s">
        <v>1395</v>
      </c>
      <c r="J36" s="171"/>
      <c r="K36" s="25">
        <v>0.71875</v>
      </c>
    </row>
    <row r="37" spans="1:11" ht="14.25">
      <c r="A37" s="6">
        <v>30</v>
      </c>
      <c r="B37" s="21">
        <v>56</v>
      </c>
      <c r="C37" s="170" t="s">
        <v>728</v>
      </c>
      <c r="D37" s="171"/>
      <c r="E37" s="170" t="s">
        <v>1396</v>
      </c>
      <c r="F37" s="171"/>
      <c r="G37" s="172">
        <v>17.3</v>
      </c>
      <c r="H37" s="173"/>
      <c r="I37" s="170" t="s">
        <v>1397</v>
      </c>
      <c r="J37" s="171"/>
      <c r="K37" s="25">
        <v>0.7638888888888888</v>
      </c>
    </row>
    <row r="38" spans="1:11" ht="78.75">
      <c r="A38" s="6">
        <v>31</v>
      </c>
      <c r="B38" s="21">
        <v>133</v>
      </c>
      <c r="C38" s="9" t="s">
        <v>1328</v>
      </c>
      <c r="D38" s="9" t="s">
        <v>932</v>
      </c>
      <c r="E38" s="9" t="s">
        <v>1398</v>
      </c>
      <c r="F38" s="9" t="s">
        <v>895</v>
      </c>
      <c r="G38" s="10">
        <v>13.5</v>
      </c>
      <c r="H38" s="10">
        <v>10</v>
      </c>
      <c r="I38" s="9" t="s">
        <v>1399</v>
      </c>
      <c r="J38" s="9" t="s">
        <v>1400</v>
      </c>
      <c r="K38" s="24">
        <v>0.59375</v>
      </c>
    </row>
    <row r="39" spans="1:11" ht="90">
      <c r="A39" s="6">
        <v>32</v>
      </c>
      <c r="B39" s="9">
        <v>199</v>
      </c>
      <c r="C39" s="9" t="s">
        <v>527</v>
      </c>
      <c r="D39" s="9" t="s">
        <v>1401</v>
      </c>
      <c r="E39" s="9" t="s">
        <v>939</v>
      </c>
      <c r="F39" s="9" t="s">
        <v>1402</v>
      </c>
      <c r="G39" s="10">
        <v>16.5</v>
      </c>
      <c r="H39" s="10">
        <v>15.5</v>
      </c>
      <c r="I39" s="9" t="s">
        <v>1403</v>
      </c>
      <c r="J39" s="9" t="s">
        <v>1404</v>
      </c>
      <c r="K39" s="24">
        <v>0.6145833333333334</v>
      </c>
    </row>
    <row r="40" spans="1:11" ht="112.5">
      <c r="A40" s="174">
        <v>33</v>
      </c>
      <c r="B40" s="21" t="s">
        <v>1405</v>
      </c>
      <c r="C40" s="9" t="s">
        <v>1072</v>
      </c>
      <c r="D40" s="9" t="s">
        <v>527</v>
      </c>
      <c r="E40" s="9" t="s">
        <v>93</v>
      </c>
      <c r="F40" s="9" t="s">
        <v>1406</v>
      </c>
      <c r="G40" s="10">
        <v>19.3</v>
      </c>
      <c r="H40" s="10">
        <v>21</v>
      </c>
      <c r="I40" s="9" t="s">
        <v>1407</v>
      </c>
      <c r="J40" s="9" t="s">
        <v>1408</v>
      </c>
      <c r="K40" s="24">
        <v>0.6041666666666666</v>
      </c>
    </row>
    <row r="41" spans="1:11" ht="90">
      <c r="A41" s="176"/>
      <c r="B41" s="21" t="s">
        <v>1409</v>
      </c>
      <c r="C41" s="9" t="s">
        <v>1410</v>
      </c>
      <c r="D41" s="9" t="s">
        <v>527</v>
      </c>
      <c r="E41" s="9" t="s">
        <v>1411</v>
      </c>
      <c r="F41" s="9" t="s">
        <v>1412</v>
      </c>
      <c r="G41" s="10">
        <v>16.8</v>
      </c>
      <c r="H41" s="10">
        <v>18.1</v>
      </c>
      <c r="I41" s="9" t="s">
        <v>1413</v>
      </c>
      <c r="J41" s="9" t="s">
        <v>1414</v>
      </c>
      <c r="K41" s="24">
        <v>0.4583333333333333</v>
      </c>
    </row>
    <row r="42" spans="1:11" ht="112.5">
      <c r="A42" s="6">
        <v>34</v>
      </c>
      <c r="B42" s="7">
        <v>221</v>
      </c>
      <c r="C42" s="7" t="s">
        <v>527</v>
      </c>
      <c r="D42" s="7" t="s">
        <v>1415</v>
      </c>
      <c r="E42" s="7" t="s">
        <v>1416</v>
      </c>
      <c r="F42" s="7" t="s">
        <v>1417</v>
      </c>
      <c r="G42" s="8">
        <v>15.7</v>
      </c>
      <c r="H42" s="8">
        <v>16.6</v>
      </c>
      <c r="I42" s="9" t="s">
        <v>1418</v>
      </c>
      <c r="J42" s="9" t="s">
        <v>1419</v>
      </c>
      <c r="K42" s="24">
        <v>0.1388888888888889</v>
      </c>
    </row>
    <row r="43" spans="1:11" ht="78.75">
      <c r="A43" s="177">
        <v>35</v>
      </c>
      <c r="B43" s="9" t="s">
        <v>1420</v>
      </c>
      <c r="C43" s="9" t="s">
        <v>212</v>
      </c>
      <c r="D43" s="9" t="s">
        <v>1378</v>
      </c>
      <c r="E43" s="9" t="s">
        <v>154</v>
      </c>
      <c r="F43" s="9" t="s">
        <v>154</v>
      </c>
      <c r="G43" s="10">
        <v>27.5</v>
      </c>
      <c r="H43" s="10">
        <v>27.5</v>
      </c>
      <c r="I43" s="9" t="s">
        <v>1421</v>
      </c>
      <c r="J43" s="9" t="s">
        <v>1422</v>
      </c>
      <c r="K43" s="25">
        <v>0.6666666666666666</v>
      </c>
    </row>
    <row r="44" spans="1:11" ht="101.25">
      <c r="A44" s="177"/>
      <c r="B44" s="9" t="s">
        <v>1423</v>
      </c>
      <c r="C44" s="9" t="s">
        <v>1424</v>
      </c>
      <c r="D44" s="9" t="s">
        <v>1378</v>
      </c>
      <c r="E44" s="9" t="s">
        <v>14</v>
      </c>
      <c r="F44" s="9" t="s">
        <v>1359</v>
      </c>
      <c r="G44" s="10">
        <v>26.9</v>
      </c>
      <c r="H44" s="10">
        <v>26.9</v>
      </c>
      <c r="I44" s="9" t="s">
        <v>1425</v>
      </c>
      <c r="J44" s="9" t="s">
        <v>1426</v>
      </c>
      <c r="K44" s="24">
        <v>0.625</v>
      </c>
    </row>
    <row r="45" spans="1:11" ht="101.25">
      <c r="A45" s="6">
        <v>36</v>
      </c>
      <c r="B45" s="9" t="s">
        <v>1427</v>
      </c>
      <c r="C45" s="9" t="s">
        <v>1238</v>
      </c>
      <c r="D45" s="9" t="s">
        <v>106</v>
      </c>
      <c r="E45" s="23" t="s">
        <v>1428</v>
      </c>
      <c r="F45" s="9" t="s">
        <v>1359</v>
      </c>
      <c r="G45" s="10">
        <v>22.5</v>
      </c>
      <c r="H45" s="10">
        <v>23.5</v>
      </c>
      <c r="I45" s="9" t="s">
        <v>1429</v>
      </c>
      <c r="J45" s="9" t="s">
        <v>1430</v>
      </c>
      <c r="K45" s="24">
        <v>0.6649305555555556</v>
      </c>
    </row>
    <row r="46" spans="1:11" ht="56.25">
      <c r="A46" s="20">
        <v>37</v>
      </c>
      <c r="B46" s="9">
        <v>259</v>
      </c>
      <c r="C46" s="9" t="s">
        <v>1431</v>
      </c>
      <c r="D46" s="9" t="s">
        <v>575</v>
      </c>
      <c r="E46" s="9" t="s">
        <v>1432</v>
      </c>
      <c r="F46" s="9" t="s">
        <v>1024</v>
      </c>
      <c r="G46" s="10">
        <v>27.5</v>
      </c>
      <c r="H46" s="10">
        <v>27.5</v>
      </c>
      <c r="I46" s="9" t="s">
        <v>1433</v>
      </c>
      <c r="J46" s="9" t="s">
        <v>1434</v>
      </c>
      <c r="K46" s="24">
        <v>0.375</v>
      </c>
    </row>
  </sheetData>
  <sheetProtection/>
  <mergeCells count="31">
    <mergeCell ref="K3:K5"/>
    <mergeCell ref="E4:E5"/>
    <mergeCell ref="F4:F5"/>
    <mergeCell ref="G3:G5"/>
    <mergeCell ref="H3:H5"/>
    <mergeCell ref="I3:I5"/>
    <mergeCell ref="J3:J5"/>
    <mergeCell ref="A33:A34"/>
    <mergeCell ref="A40:A41"/>
    <mergeCell ref="A43:A44"/>
    <mergeCell ref="B3:B5"/>
    <mergeCell ref="B33:B34"/>
    <mergeCell ref="C4:C5"/>
    <mergeCell ref="C36:D36"/>
    <mergeCell ref="E36:F36"/>
    <mergeCell ref="G36:H36"/>
    <mergeCell ref="I36:J36"/>
    <mergeCell ref="C37:D37"/>
    <mergeCell ref="E37:F37"/>
    <mergeCell ref="G37:H37"/>
    <mergeCell ref="I37:J37"/>
    <mergeCell ref="A1:F1"/>
    <mergeCell ref="A2:F2"/>
    <mergeCell ref="C3:D3"/>
    <mergeCell ref="E3:F3"/>
    <mergeCell ref="I27:J27"/>
    <mergeCell ref="I32:J32"/>
    <mergeCell ref="A3:A5"/>
    <mergeCell ref="A28:A29"/>
    <mergeCell ref="A31:A32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李一行</cp:lastModifiedBy>
  <dcterms:created xsi:type="dcterms:W3CDTF">1996-12-17T01:32:42Z</dcterms:created>
  <dcterms:modified xsi:type="dcterms:W3CDTF">2017-08-22T09:02:10Z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