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<sst xmlns="http://schemas.openxmlformats.org/spreadsheetml/2006/main" count="10" uniqueCount="10">
  <si>
    <t>交通重点项目完成投资情况表</t>
  </si>
  <si>
    <r>
      <rPr>
        <sz val="16"/>
        <color theme="1"/>
        <rFont val="宋体"/>
        <charset val="134"/>
        <scheme val="minor"/>
      </rPr>
      <t>项目名称：浙江省建德至金华公路</t>
    </r>
    <r>
      <rPr>
        <b/>
        <sz val="16"/>
        <color rgb="FFFF0000"/>
        <rFont val="宋体"/>
        <charset val="134"/>
        <scheme val="minor"/>
      </rPr>
      <t>（杭州段）</t>
    </r>
  </si>
  <si>
    <t>月份</t>
  </si>
  <si>
    <t>批准投资
（万元）</t>
  </si>
  <si>
    <t>年度计划
（万元）</t>
  </si>
  <si>
    <t>月度完成投资
（万元）</t>
  </si>
  <si>
    <t>开工至今累计完成投资（万元）</t>
  </si>
  <si>
    <t>本年度累计完成投资（万元）</t>
  </si>
  <si>
    <t>完成总投资百分比（%）</t>
  </si>
  <si>
    <t>完成年度计划百分比（%）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</si>
</sst>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1"/>
      <color indexed="8"/>
      <name val="仿宋_GB2312"/>
      <charset val="134"/>
    </font>
    <font>
      <sz val="14"/>
      <color theme="1"/>
      <name val="Times New Roman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6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16"/>
  <sheetViews>
    <sheetView tabSelected="1" workbookViewId="0">
      <selection activeCell="M16" sqref="M16"/>
    </sheetView>
  </sheetViews>
  <sheetFormatPr defaultColWidth="9" defaultRowHeight="13.5"/>
  <cols>
    <col min="2" max="2" width="13.375" customWidth="1"/>
    <col min="3" max="3" width="17.375" customWidth="1"/>
    <col min="4" max="4" width="18.25" customWidth="1"/>
    <col min="5" max="5" width="19.25" customWidth="1"/>
    <col min="6" max="6" width="18" customWidth="1"/>
    <col min="7" max="7" width="17.125" customWidth="1"/>
    <col min="8" max="8" width="13.5" customWidth="1"/>
    <col min="9" max="9" width="14" customWidth="1"/>
  </cols>
  <sheetData>
    <row r="2" ht="24.95" customHeight="1" spans="2:9">
      <c r="B2" s="1" t="s">
        <v>0</v>
      </c>
      <c r="C2" s="1"/>
      <c r="D2" s="1"/>
      <c r="E2" s="1"/>
      <c r="F2" s="1"/>
      <c r="G2" s="1"/>
      <c r="H2" s="1"/>
      <c r="I2" s="1"/>
    </row>
    <row r="3" ht="24.95" customHeight="1" spans="2:9">
      <c r="B3" s="2" t="s">
        <v>1</v>
      </c>
      <c r="C3" s="2"/>
      <c r="D3" s="2"/>
      <c r="E3" s="2"/>
      <c r="F3" s="2"/>
      <c r="G3" s="2"/>
      <c r="H3" s="2"/>
      <c r="I3" s="2"/>
    </row>
    <row r="4" ht="27" spans="2:9">
      <c r="B4" s="3" t="s">
        <v>2</v>
      </c>
      <c r="C4" s="3" t="s">
        <v>3</v>
      </c>
      <c r="D4" s="4" t="s">
        <v>4</v>
      </c>
      <c r="E4" s="5" t="s">
        <v>5</v>
      </c>
      <c r="F4" s="3" t="s">
        <v>6</v>
      </c>
      <c r="G4" s="3" t="s">
        <v>7</v>
      </c>
      <c r="H4" s="6" t="s">
        <v>8</v>
      </c>
      <c r="I4" s="6" t="s">
        <v>9</v>
      </c>
    </row>
    <row r="5" ht="24.95" customHeight="1" spans="2:9">
      <c r="B5" s="7">
        <v>1</v>
      </c>
      <c r="C5" s="7">
        <v>429951</v>
      </c>
      <c r="D5" s="7">
        <v>120000</v>
      </c>
      <c r="E5" s="7">
        <v>7037</v>
      </c>
      <c r="F5" s="7">
        <v>235166</v>
      </c>
      <c r="G5" s="7">
        <f>E5</f>
        <v>7037</v>
      </c>
      <c r="H5" s="8">
        <f>F5/429951</f>
        <v>0.54696000241888</v>
      </c>
      <c r="I5" s="8">
        <f>G5/120000</f>
        <v>0.0586416666666667</v>
      </c>
    </row>
    <row r="6" ht="24.95" customHeight="1" spans="2:9">
      <c r="B6" s="7">
        <v>2</v>
      </c>
      <c r="C6" s="7"/>
      <c r="D6" s="7"/>
      <c r="E6" s="7">
        <v>2714</v>
      </c>
      <c r="F6" s="7">
        <f>F5+E6</f>
        <v>237880</v>
      </c>
      <c r="G6" s="7">
        <f>G5+E6</f>
        <v>9751</v>
      </c>
      <c r="H6" s="8">
        <f t="shared" ref="H6:H13" si="0">F6/429951</f>
        <v>0.553272349639843</v>
      </c>
      <c r="I6" s="8">
        <f t="shared" ref="I6:I13" si="1">G6/120000</f>
        <v>0.0812583333333333</v>
      </c>
    </row>
    <row r="7" ht="24.95" customHeight="1" spans="2:9">
      <c r="B7" s="7">
        <v>3</v>
      </c>
      <c r="C7" s="7"/>
      <c r="D7" s="7"/>
      <c r="E7" s="7">
        <v>11274</v>
      </c>
      <c r="F7" s="7">
        <f t="shared" ref="F7:F13" si="2">F6+E7</f>
        <v>249154</v>
      </c>
      <c r="G7" s="7">
        <f t="shared" ref="G7:G13" si="3">G6+E7</f>
        <v>21025</v>
      </c>
      <c r="H7" s="8">
        <f t="shared" si="0"/>
        <v>0.579493942332963</v>
      </c>
      <c r="I7" s="8">
        <f t="shared" si="1"/>
        <v>0.175208333333333</v>
      </c>
    </row>
    <row r="8" ht="24.95" customHeight="1" spans="2:9">
      <c r="B8" s="7">
        <v>4</v>
      </c>
      <c r="C8" s="7"/>
      <c r="D8" s="7"/>
      <c r="E8" s="7">
        <v>11408</v>
      </c>
      <c r="F8" s="7">
        <f t="shared" si="2"/>
        <v>260562</v>
      </c>
      <c r="G8" s="7">
        <f t="shared" si="3"/>
        <v>32433</v>
      </c>
      <c r="H8" s="8">
        <f t="shared" si="0"/>
        <v>0.606027198448195</v>
      </c>
      <c r="I8" s="8">
        <f t="shared" si="1"/>
        <v>0.270275</v>
      </c>
    </row>
    <row r="9" ht="24.95" customHeight="1" spans="2:9">
      <c r="B9" s="7">
        <v>5</v>
      </c>
      <c r="C9" s="7"/>
      <c r="D9" s="7"/>
      <c r="E9" s="7">
        <v>15443</v>
      </c>
      <c r="F9" s="7">
        <f t="shared" si="2"/>
        <v>276005</v>
      </c>
      <c r="G9" s="7">
        <f t="shared" si="3"/>
        <v>47876</v>
      </c>
      <c r="H9" s="8">
        <f t="shared" si="0"/>
        <v>0.641945244923259</v>
      </c>
      <c r="I9" s="8">
        <f t="shared" si="1"/>
        <v>0.398966666666667</v>
      </c>
    </row>
    <row r="10" ht="24.95" customHeight="1" spans="2:9">
      <c r="B10" s="7">
        <v>6</v>
      </c>
      <c r="C10" s="7"/>
      <c r="D10" s="7"/>
      <c r="E10" s="7">
        <v>14965</v>
      </c>
      <c r="F10" s="7">
        <f t="shared" si="2"/>
        <v>290970</v>
      </c>
      <c r="G10" s="7">
        <f t="shared" si="3"/>
        <v>62841</v>
      </c>
      <c r="H10" s="8">
        <f t="shared" si="0"/>
        <v>0.676751536803031</v>
      </c>
      <c r="I10" s="8">
        <f t="shared" si="1"/>
        <v>0.523675</v>
      </c>
    </row>
    <row r="11" ht="24.95" customHeight="1" spans="2:9">
      <c r="B11" s="9">
        <v>7</v>
      </c>
      <c r="C11" s="7"/>
      <c r="D11" s="7"/>
      <c r="E11" s="7">
        <v>16067</v>
      </c>
      <c r="F11" s="7">
        <f t="shared" si="2"/>
        <v>307037</v>
      </c>
      <c r="G11" s="7">
        <f t="shared" si="3"/>
        <v>78908</v>
      </c>
      <c r="H11" s="8">
        <f t="shared" si="0"/>
        <v>0.7141209114527</v>
      </c>
      <c r="I11" s="8">
        <f t="shared" si="1"/>
        <v>0.657566666666667</v>
      </c>
    </row>
    <row r="12" ht="24.95" customHeight="1" spans="2:9">
      <c r="B12" s="9">
        <v>8</v>
      </c>
      <c r="C12" s="7"/>
      <c r="D12" s="7"/>
      <c r="E12" s="7">
        <v>12151</v>
      </c>
      <c r="F12" s="7">
        <f t="shared" si="2"/>
        <v>319188</v>
      </c>
      <c r="G12" s="7">
        <f t="shared" si="3"/>
        <v>91059</v>
      </c>
      <c r="H12" s="8">
        <f t="shared" si="0"/>
        <v>0.742382271468144</v>
      </c>
      <c r="I12" s="8">
        <f t="shared" si="1"/>
        <v>0.758825</v>
      </c>
    </row>
    <row r="13" ht="24.95" customHeight="1" spans="2:9">
      <c r="B13" s="9">
        <v>9</v>
      </c>
      <c r="C13" s="7"/>
      <c r="D13" s="7"/>
      <c r="E13" s="7">
        <v>14857</v>
      </c>
      <c r="F13" s="7">
        <f t="shared" si="2"/>
        <v>334045</v>
      </c>
      <c r="G13" s="7">
        <f t="shared" si="3"/>
        <v>105916</v>
      </c>
      <c r="H13" s="8">
        <f t="shared" si="0"/>
        <v>0.776937371933081</v>
      </c>
      <c r="I13" s="8">
        <f t="shared" si="1"/>
        <v>0.882633333333333</v>
      </c>
    </row>
    <row r="14" ht="24.95" customHeight="1" spans="2:9">
      <c r="B14" s="9">
        <v>10</v>
      </c>
      <c r="C14" s="7"/>
      <c r="D14" s="7"/>
      <c r="E14" s="9"/>
      <c r="F14" s="9"/>
      <c r="G14" s="7"/>
      <c r="H14" s="10"/>
      <c r="I14" s="10"/>
    </row>
    <row r="15" ht="24.95" customHeight="1" spans="2:9">
      <c r="B15" s="9">
        <v>11</v>
      </c>
      <c r="C15" s="7"/>
      <c r="D15" s="7"/>
      <c r="E15" s="9"/>
      <c r="F15" s="9"/>
      <c r="G15" s="7"/>
      <c r="H15" s="10"/>
      <c r="I15" s="10"/>
    </row>
    <row r="16" ht="24.95" customHeight="1" spans="2:9">
      <c r="B16" s="9">
        <v>12</v>
      </c>
      <c r="C16" s="7"/>
      <c r="D16" s="7"/>
      <c r="E16" s="9"/>
      <c r="F16" s="9"/>
      <c r="G16" s="7"/>
      <c r="H16" s="10"/>
      <c r="I16" s="10"/>
    </row>
  </sheetData>
  <mergeCells count="4">
    <mergeCell ref="B2:I2"/>
    <mergeCell ref="B3:I3"/>
    <mergeCell ref="C5:C16"/>
    <mergeCell ref="D5:D16"/>
  </mergeCells>
  <printOptions horizontalCentered="1"/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zhuanqing</dc:creator>
  <cp:lastModifiedBy>Administrator</cp:lastModifiedBy>
  <dcterms:created xsi:type="dcterms:W3CDTF">2019-07-05T07:37:00Z</dcterms:created>
  <cp:lastPrinted>2019-07-08T03:26:00Z</cp:lastPrinted>
  <dcterms:modified xsi:type="dcterms:W3CDTF">2019-10-12T02:12:55Z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