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lifeng\Desktop\考评办季报\西复线杭绍段\"/>
    </mc:Choice>
  </mc:AlternateContent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5" i="1" l="1"/>
  <c r="F6" i="1"/>
  <c r="H6" i="1" s="1"/>
  <c r="F7" i="1" l="1"/>
  <c r="G5" i="1"/>
  <c r="I5" i="1" s="1"/>
  <c r="G6" i="1" l="1"/>
  <c r="F8" i="1"/>
  <c r="H7" i="1"/>
  <c r="I6" i="1" l="1"/>
  <c r="G7" i="1"/>
  <c r="F9" i="1"/>
  <c r="H8" i="1"/>
  <c r="I7" i="1" l="1"/>
  <c r="G8" i="1"/>
  <c r="F10" i="1"/>
  <c r="H10" i="1" s="1"/>
  <c r="H9" i="1"/>
  <c r="I8" i="1" l="1"/>
  <c r="G9" i="1"/>
  <c r="I9" i="1" l="1"/>
  <c r="G10" i="1"/>
  <c r="I10" i="1" s="1"/>
</calcChain>
</file>

<file path=xl/sharedStrings.xml><?xml version="1.0" encoding="utf-8"?>
<sst xmlns="http://schemas.openxmlformats.org/spreadsheetml/2006/main" count="10" uniqueCount="10">
  <si>
    <t>交通重点项目完成投资情况表</t>
    <phoneticPr fontId="1" type="noConversion"/>
  </si>
  <si>
    <r>
      <t>项目名称：</t>
    </r>
    <r>
      <rPr>
        <b/>
        <sz val="16"/>
        <color rgb="FFFF0000"/>
        <rFont val="宋体"/>
        <family val="3"/>
        <charset val="134"/>
        <scheme val="minor"/>
      </rPr>
      <t>绕城西复线杭绍段（杭州段）</t>
    </r>
    <phoneticPr fontId="1" type="noConversion"/>
  </si>
  <si>
    <t>月份</t>
  </si>
  <si>
    <t>年度计划
（万元）</t>
    <phoneticPr fontId="1" type="noConversion"/>
  </si>
  <si>
    <t>月度完成投资
（万元）</t>
    <phoneticPr fontId="1" type="noConversion"/>
  </si>
  <si>
    <t>开工至今累计完成投资（万元）</t>
    <phoneticPr fontId="1" type="noConversion"/>
  </si>
  <si>
    <t>本年度累计完成投资（万元）</t>
    <phoneticPr fontId="1" type="noConversion"/>
  </si>
  <si>
    <t>批准投资
（万元）</t>
    <phoneticPr fontId="1" type="noConversion"/>
  </si>
  <si>
    <t>完成总投资百分比（%）</t>
    <phoneticPr fontId="1" type="noConversion"/>
  </si>
  <si>
    <t>完成年度计划百分比（%）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</si>
</sst>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6"/>
      <color rgb="FFFF0000"/>
      <name val="宋体"/>
      <family val="3"/>
      <charset val="134"/>
      <scheme val="minor"/>
    </font>
    <font>
      <b/>
      <sz val="11"/>
      <color indexed="8"/>
      <name val="仿宋_GB2312"/>
      <family val="3"/>
      <charset val="134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abSelected="1" workbookViewId="0">
      <selection activeCell="L6" sqref="L6"/>
    </sheetView>
  </sheetViews>
  <sheetFormatPr defaultRowHeight="13.5" x14ac:dyDescent="0.15"/>
  <cols>
    <col min="2" max="2" width="13.375" customWidth="1"/>
    <col min="3" max="3" width="17.375" customWidth="1"/>
    <col min="4" max="4" width="18.25" bestFit="1" customWidth="1"/>
    <col min="5" max="5" width="19.25" bestFit="1" customWidth="1"/>
    <col min="6" max="6" width="18" customWidth="1"/>
    <col min="7" max="7" width="17.125" customWidth="1"/>
    <col min="8" max="8" width="13.5" customWidth="1"/>
    <col min="9" max="9" width="14" customWidth="1"/>
  </cols>
  <sheetData>
    <row r="2" spans="2:9" ht="24.95" customHeight="1" x14ac:dyDescent="0.15">
      <c r="B2" s="12" t="s">
        <v>0</v>
      </c>
      <c r="C2" s="12"/>
      <c r="D2" s="12"/>
      <c r="E2" s="12"/>
      <c r="F2" s="12"/>
      <c r="G2" s="12"/>
      <c r="H2" s="12"/>
      <c r="I2" s="12"/>
    </row>
    <row r="3" spans="2:9" ht="24.95" customHeight="1" x14ac:dyDescent="0.15">
      <c r="B3" s="10" t="s">
        <v>1</v>
      </c>
      <c r="C3" s="10"/>
      <c r="D3" s="10"/>
      <c r="E3" s="10"/>
      <c r="F3" s="10"/>
      <c r="G3" s="10"/>
      <c r="H3" s="10"/>
      <c r="I3" s="10"/>
    </row>
    <row r="4" spans="2:9" ht="27" x14ac:dyDescent="0.15">
      <c r="B4" s="1" t="s">
        <v>2</v>
      </c>
      <c r="C4" s="1" t="s">
        <v>7</v>
      </c>
      <c r="D4" s="2" t="s">
        <v>3</v>
      </c>
      <c r="E4" s="3" t="s">
        <v>4</v>
      </c>
      <c r="F4" s="1" t="s">
        <v>5</v>
      </c>
      <c r="G4" s="1" t="s">
        <v>6</v>
      </c>
      <c r="H4" s="4" t="s">
        <v>8</v>
      </c>
      <c r="I4" s="4" t="s">
        <v>9</v>
      </c>
    </row>
    <row r="5" spans="2:9" ht="24.95" customHeight="1" x14ac:dyDescent="0.15">
      <c r="B5" s="5">
        <v>1</v>
      </c>
      <c r="C5" s="11">
        <v>2273700</v>
      </c>
      <c r="D5" s="11">
        <v>300000</v>
      </c>
      <c r="E5" s="5">
        <v>62695</v>
      </c>
      <c r="F5" s="5">
        <v>1434491</v>
      </c>
      <c r="G5" s="5">
        <f>E5</f>
        <v>62695</v>
      </c>
      <c r="H5" s="7">
        <f>F5/2273700</f>
        <v>0.6309060122267669</v>
      </c>
      <c r="I5" s="7">
        <f>G5/300000</f>
        <v>0.20898333333333333</v>
      </c>
    </row>
    <row r="6" spans="2:9" ht="24.95" customHeight="1" x14ac:dyDescent="0.15">
      <c r="B6" s="5">
        <v>2</v>
      </c>
      <c r="C6" s="11"/>
      <c r="D6" s="11"/>
      <c r="E6" s="5">
        <v>22124</v>
      </c>
      <c r="F6" s="5">
        <f>F5+E6</f>
        <v>1456615</v>
      </c>
      <c r="G6" s="5">
        <f>G5+E6</f>
        <v>84819</v>
      </c>
      <c r="H6" s="7">
        <f t="shared" ref="H6:H10" si="0">F6/2273700</f>
        <v>0.6406364076175397</v>
      </c>
      <c r="I6" s="7">
        <f t="shared" ref="I6:I10" si="1">G6/300000</f>
        <v>0.28272999999999998</v>
      </c>
    </row>
    <row r="7" spans="2:9" ht="24.95" customHeight="1" x14ac:dyDescent="0.15">
      <c r="B7" s="5">
        <v>3</v>
      </c>
      <c r="C7" s="11"/>
      <c r="D7" s="11"/>
      <c r="E7" s="5">
        <v>60961</v>
      </c>
      <c r="F7" s="6">
        <f t="shared" ref="F7:F10" si="2">F6+E7</f>
        <v>1517576</v>
      </c>
      <c r="G7" s="6">
        <f t="shared" ref="G7:G10" si="3">G6+E7</f>
        <v>145780</v>
      </c>
      <c r="H7" s="7">
        <f t="shared" si="0"/>
        <v>0.66744777235343278</v>
      </c>
      <c r="I7" s="7">
        <f t="shared" si="1"/>
        <v>0.48593333333333333</v>
      </c>
    </row>
    <row r="8" spans="2:9" ht="24.95" customHeight="1" x14ac:dyDescent="0.15">
      <c r="B8" s="5">
        <v>4</v>
      </c>
      <c r="C8" s="11"/>
      <c r="D8" s="11"/>
      <c r="E8" s="5">
        <v>66411</v>
      </c>
      <c r="F8" s="6">
        <f t="shared" si="2"/>
        <v>1583987</v>
      </c>
      <c r="G8" s="6">
        <f t="shared" si="3"/>
        <v>212191</v>
      </c>
      <c r="H8" s="7">
        <f t="shared" si="0"/>
        <v>0.69665611118441306</v>
      </c>
      <c r="I8" s="7">
        <f t="shared" si="1"/>
        <v>0.70730333333333328</v>
      </c>
    </row>
    <row r="9" spans="2:9" ht="24.95" customHeight="1" x14ac:dyDescent="0.15">
      <c r="B9" s="5">
        <v>5</v>
      </c>
      <c r="C9" s="11"/>
      <c r="D9" s="11"/>
      <c r="E9" s="5">
        <v>63142</v>
      </c>
      <c r="F9" s="6">
        <f t="shared" si="2"/>
        <v>1647129</v>
      </c>
      <c r="G9" s="6">
        <f t="shared" si="3"/>
        <v>275333</v>
      </c>
      <c r="H9" s="7">
        <f t="shared" si="0"/>
        <v>0.72442670537010156</v>
      </c>
      <c r="I9" s="7">
        <f t="shared" si="1"/>
        <v>0.91777666666666669</v>
      </c>
    </row>
    <row r="10" spans="2:9" ht="24.95" customHeight="1" x14ac:dyDescent="0.15">
      <c r="B10" s="5">
        <v>6</v>
      </c>
      <c r="C10" s="11"/>
      <c r="D10" s="11"/>
      <c r="E10" s="5">
        <v>63808</v>
      </c>
      <c r="F10" s="6">
        <f t="shared" si="2"/>
        <v>1710937</v>
      </c>
      <c r="G10" s="6">
        <f t="shared" si="3"/>
        <v>339141</v>
      </c>
      <c r="H10" s="7">
        <f t="shared" si="0"/>
        <v>0.7524902141883274</v>
      </c>
      <c r="I10" s="7">
        <f t="shared" si="1"/>
        <v>1.1304700000000001</v>
      </c>
    </row>
    <row r="11" spans="2:9" ht="24.95" customHeight="1" x14ac:dyDescent="0.15">
      <c r="B11" s="8">
        <v>7</v>
      </c>
      <c r="C11" s="11"/>
      <c r="D11" s="11"/>
      <c r="E11" s="5"/>
      <c r="F11" s="5"/>
      <c r="G11" s="6"/>
      <c r="H11" s="7"/>
      <c r="I11" s="7"/>
    </row>
    <row r="12" spans="2:9" ht="24.95" customHeight="1" x14ac:dyDescent="0.15">
      <c r="B12" s="8">
        <v>8</v>
      </c>
      <c r="C12" s="11"/>
      <c r="D12" s="11"/>
      <c r="E12" s="5"/>
      <c r="F12" s="5"/>
      <c r="G12" s="6"/>
      <c r="H12" s="7"/>
      <c r="I12" s="7"/>
    </row>
    <row r="13" spans="2:9" ht="24.95" customHeight="1" x14ac:dyDescent="0.15">
      <c r="B13" s="8">
        <v>9</v>
      </c>
      <c r="C13" s="11"/>
      <c r="D13" s="11"/>
      <c r="E13" s="5"/>
      <c r="F13" s="5"/>
      <c r="G13" s="6"/>
      <c r="H13" s="7"/>
      <c r="I13" s="7"/>
    </row>
    <row r="14" spans="2:9" ht="24.95" customHeight="1" x14ac:dyDescent="0.15">
      <c r="B14" s="8">
        <v>10</v>
      </c>
      <c r="C14" s="11"/>
      <c r="D14" s="11"/>
      <c r="E14" s="8"/>
      <c r="F14" s="8"/>
      <c r="G14" s="6"/>
      <c r="H14" s="9"/>
      <c r="I14" s="9"/>
    </row>
    <row r="15" spans="2:9" ht="24.95" customHeight="1" x14ac:dyDescent="0.15">
      <c r="B15" s="8">
        <v>11</v>
      </c>
      <c r="C15" s="11"/>
      <c r="D15" s="11"/>
      <c r="E15" s="8"/>
      <c r="F15" s="8"/>
      <c r="G15" s="6"/>
      <c r="H15" s="9"/>
      <c r="I15" s="9"/>
    </row>
    <row r="16" spans="2:9" ht="24.95" customHeight="1" x14ac:dyDescent="0.15">
      <c r="B16" s="8">
        <v>12</v>
      </c>
      <c r="C16" s="11"/>
      <c r="D16" s="11"/>
      <c r="E16" s="8"/>
      <c r="F16" s="8"/>
      <c r="G16" s="6"/>
      <c r="H16" s="9"/>
      <c r="I16" s="9"/>
    </row>
  </sheetData>
  <mergeCells count="4">
    <mergeCell ref="B3:I3"/>
    <mergeCell ref="C5:C16"/>
    <mergeCell ref="D5:D16"/>
    <mergeCell ref="B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zhuanqing</dc:creator>
  <cp:lastModifiedBy>葛丽峰</cp:lastModifiedBy>
  <cp:lastPrinted>2019-07-08T03:26:31Z</cp:lastPrinted>
  <dcterms:created xsi:type="dcterms:W3CDTF">2019-07-05T07:37:39Z</dcterms:created>
  <dcterms:modified xsi:type="dcterms:W3CDTF">2019-07-09T02:42:33Z</dcterms:modified>
</cp:coreProperties>
</file>