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elifeng\Desktop\四好农村路年终\报考评办年终\"/>
    </mc:Choice>
  </mc:AlternateContent>
  <bookViews>
    <workbookView xWindow="0" yWindow="0" windowWidth="24000" windowHeight="9765" activeTab="1"/>
  </bookViews>
  <sheets>
    <sheet name="农村公路提升改造" sheetId="1" r:id="rId1"/>
    <sheet name="精品示范公路" sheetId="2" r:id="rId2"/>
  </sheets>
  <calcPr calcId="162913"/>
</workbook>
</file>

<file path=xl/calcChain.xml><?xml version="1.0" encoding="utf-8"?>
<calcChain xmlns="http://schemas.openxmlformats.org/spreadsheetml/2006/main">
  <c r="B4" i="2" l="1"/>
  <c r="K13" i="1"/>
  <c r="J13" i="1"/>
  <c r="J6" i="1" s="1"/>
  <c r="K12" i="1"/>
  <c r="K10" i="1"/>
  <c r="J10" i="1"/>
  <c r="K9" i="1"/>
  <c r="J9" i="1"/>
  <c r="I6" i="1"/>
  <c r="H6" i="1"/>
  <c r="G6" i="1"/>
  <c r="F6" i="1"/>
  <c r="E6" i="1"/>
  <c r="D6" i="1"/>
  <c r="C6" i="1"/>
  <c r="K6" i="1" s="1"/>
  <c r="B6" i="1"/>
</calcChain>
</file>

<file path=xl/sharedStrings.xml><?xml version="1.0" encoding="utf-8"?>
<sst xmlns="http://schemas.openxmlformats.org/spreadsheetml/2006/main" count="49" uniqueCount="25">
  <si>
    <t xml:space="preserve">    杭州市  2018  年民生实事项目完成表</t>
  </si>
  <si>
    <t>行政单位</t>
  </si>
  <si>
    <t>通自然村公路、断头路等建设</t>
  </si>
  <si>
    <t>消除等外公路</t>
  </si>
  <si>
    <t>（准）四级公路等低等级公路提升、改善</t>
  </si>
  <si>
    <t>通乡镇、景区等公路改扩建</t>
  </si>
  <si>
    <t>合计</t>
  </si>
  <si>
    <t>计划数</t>
  </si>
  <si>
    <t>完成数</t>
  </si>
  <si>
    <t>里程
（公里）</t>
  </si>
  <si>
    <t>全市</t>
  </si>
  <si>
    <t>萧山区</t>
  </si>
  <si>
    <t>余杭区</t>
  </si>
  <si>
    <t>富阳区</t>
  </si>
  <si>
    <t>临安区</t>
  </si>
  <si>
    <t>建德市</t>
  </si>
  <si>
    <t>桐庐县</t>
  </si>
  <si>
    <t>淳安县</t>
  </si>
  <si>
    <t>大江东</t>
  </si>
  <si>
    <t>2018年杭州市精品示范公路145公里进度表</t>
  </si>
  <si>
    <t>区、县（市）</t>
  </si>
  <si>
    <t>计划里程（公里）</t>
  </si>
  <si>
    <t>完成里程（公里）</t>
  </si>
  <si>
    <t>占比（%）</t>
  </si>
  <si>
    <t>全市合计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</si>
</sst>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0.00_ "/>
    <numFmt numFmtId="179" formatCode="0.0_ "/>
    <numFmt numFmtId="180" formatCode="0_);[Red]\(0\)"/>
  </numFmts>
  <fonts count="1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0"/>
      <color indexed="8"/>
      <name val="仿宋"/>
      <family val="3"/>
      <charset val="134"/>
    </font>
    <font>
      <sz val="14"/>
      <color theme="1"/>
      <name val="仿宋_GB2312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color indexed="8"/>
      <name val="宋体"/>
      <family val="3"/>
      <charset val="134"/>
    </font>
    <font>
      <sz val="14"/>
      <name val="宋体"/>
      <family val="3"/>
      <charset val="134"/>
      <scheme val="minor"/>
    </font>
    <font>
      <sz val="14"/>
      <color indexed="8"/>
      <name val="仿宋_GB2312"/>
      <family val="3"/>
      <charset val="134"/>
    </font>
    <font>
      <sz val="20"/>
      <color rgb="FF000000"/>
      <name val="方正小标宋简体"/>
      <charset val="134"/>
    </font>
    <font>
      <sz val="20"/>
      <color indexed="8"/>
      <name val="方正小标宋简体"/>
      <charset val="134"/>
    </font>
    <font>
      <sz val="10"/>
      <color indexed="8"/>
      <name val="仿宋_GB2312"/>
      <family val="3"/>
      <charset val="134"/>
    </font>
    <font>
      <b/>
      <sz val="10"/>
      <color indexed="8"/>
      <name val="仿宋_GB2312"/>
      <family val="3"/>
      <charset val="134"/>
    </font>
    <font>
      <sz val="10"/>
      <name val="仿宋_GB2312"/>
      <family val="3"/>
      <charset val="134"/>
    </font>
    <font>
      <sz val="10"/>
      <name val="Helv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3" fillId="0" borderId="0"/>
  </cellStyleXfs>
  <cellXfs count="28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/>
    <xf numFmtId="0" fontId="10" fillId="0" borderId="2" xfId="1" applyFont="1" applyFill="1" applyBorder="1" applyAlignment="1">
      <alignment horizontal="center" vertical="center" wrapText="1"/>
    </xf>
    <xf numFmtId="180" fontId="11" fillId="0" borderId="6" xfId="1" applyNumberFormat="1" applyFont="1" applyFill="1" applyBorder="1" applyAlignment="1">
      <alignment horizontal="center" vertical="center" wrapText="1"/>
    </xf>
    <xf numFmtId="179" fontId="11" fillId="0" borderId="2" xfId="1" applyNumberFormat="1" applyFont="1" applyBorder="1" applyAlignment="1">
      <alignment horizontal="center" vertical="center" wrapText="1"/>
    </xf>
    <xf numFmtId="180" fontId="10" fillId="0" borderId="6" xfId="1" applyNumberFormat="1" applyFont="1" applyFill="1" applyBorder="1" applyAlignment="1">
      <alignment horizontal="center" vertical="center" wrapText="1"/>
    </xf>
    <xf numFmtId="179" fontId="10" fillId="0" borderId="2" xfId="1" applyNumberFormat="1" applyFont="1" applyBorder="1" applyAlignment="1">
      <alignment horizontal="center" vertical="center" wrapText="1"/>
    </xf>
    <xf numFmtId="178" fontId="10" fillId="0" borderId="2" xfId="1" applyNumberFormat="1" applyFont="1" applyBorder="1" applyAlignment="1">
      <alignment horizontal="center" vertical="center" wrapText="1"/>
    </xf>
    <xf numFmtId="179" fontId="12" fillId="0" borderId="2" xfId="1" applyNumberFormat="1" applyFont="1" applyBorder="1" applyAlignment="1">
      <alignment horizontal="center" vertical="center" wrapText="1"/>
    </xf>
    <xf numFmtId="180" fontId="10" fillId="0" borderId="2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</cellXfs>
  <cellStyles count="2">
    <cellStyle name="常规" xfId="0" builtinId="0"/>
    <cellStyle name="样式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I20" sqref="I20"/>
    </sheetView>
  </sheetViews>
  <sheetFormatPr defaultColWidth="9" defaultRowHeight="13.5"/>
  <sheetData>
    <row r="1" spans="1:11" ht="25.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>
      <c r="A2" s="21"/>
      <c r="B2" s="21"/>
      <c r="C2" s="9"/>
      <c r="D2" s="9"/>
      <c r="E2" s="9"/>
      <c r="F2" s="10"/>
      <c r="G2" s="10"/>
      <c r="H2" s="1"/>
      <c r="I2" s="10"/>
      <c r="J2" s="10"/>
      <c r="K2" s="10"/>
    </row>
    <row r="3" spans="1:11">
      <c r="A3" s="23" t="s">
        <v>1</v>
      </c>
      <c r="B3" s="22" t="s">
        <v>2</v>
      </c>
      <c r="C3" s="22"/>
      <c r="D3" s="22" t="s">
        <v>3</v>
      </c>
      <c r="E3" s="22"/>
      <c r="F3" s="22" t="s">
        <v>4</v>
      </c>
      <c r="G3" s="22"/>
      <c r="H3" s="22" t="s">
        <v>5</v>
      </c>
      <c r="I3" s="22"/>
      <c r="J3" s="22" t="s">
        <v>6</v>
      </c>
      <c r="K3" s="22"/>
    </row>
    <row r="4" spans="1:11">
      <c r="A4" s="24"/>
      <c r="B4" s="11" t="s">
        <v>7</v>
      </c>
      <c r="C4" s="11" t="s">
        <v>8</v>
      </c>
      <c r="D4" s="11" t="s">
        <v>7</v>
      </c>
      <c r="E4" s="11" t="s">
        <v>8</v>
      </c>
      <c r="F4" s="11" t="s">
        <v>7</v>
      </c>
      <c r="G4" s="11" t="s">
        <v>8</v>
      </c>
      <c r="H4" s="11" t="s">
        <v>7</v>
      </c>
      <c r="I4" s="11" t="s">
        <v>8</v>
      </c>
      <c r="J4" s="11" t="s">
        <v>7</v>
      </c>
      <c r="K4" s="11" t="s">
        <v>8</v>
      </c>
    </row>
    <row r="5" spans="1:11" ht="24">
      <c r="A5" s="25"/>
      <c r="B5" s="11" t="s">
        <v>9</v>
      </c>
      <c r="C5" s="11" t="s">
        <v>9</v>
      </c>
      <c r="D5" s="11" t="s">
        <v>9</v>
      </c>
      <c r="E5" s="11" t="s">
        <v>9</v>
      </c>
      <c r="F5" s="11" t="s">
        <v>9</v>
      </c>
      <c r="G5" s="11" t="s">
        <v>9</v>
      </c>
      <c r="H5" s="11" t="s">
        <v>9</v>
      </c>
      <c r="I5" s="11" t="s">
        <v>9</v>
      </c>
      <c r="J5" s="11" t="s">
        <v>9</v>
      </c>
      <c r="K5" s="11" t="s">
        <v>9</v>
      </c>
    </row>
    <row r="6" spans="1:11">
      <c r="A6" s="12" t="s">
        <v>10</v>
      </c>
      <c r="B6" s="13">
        <f>B9+B10+B11+B12+B13+B14+B8+B7</f>
        <v>89.6</v>
      </c>
      <c r="C6" s="13">
        <f t="shared" ref="C6:J6" si="0">C7+C8+C9+C10+C11+C12+C13+C14</f>
        <v>89.6</v>
      </c>
      <c r="D6" s="13">
        <f t="shared" si="0"/>
        <v>338.75</v>
      </c>
      <c r="E6" s="13">
        <f t="shared" si="0"/>
        <v>338.8</v>
      </c>
      <c r="F6" s="13">
        <f t="shared" si="0"/>
        <v>404.94100000000003</v>
      </c>
      <c r="G6" s="13">
        <f t="shared" si="0"/>
        <v>404.9</v>
      </c>
      <c r="H6" s="13">
        <f t="shared" si="0"/>
        <v>145.30000000000001</v>
      </c>
      <c r="I6" s="13">
        <f t="shared" si="0"/>
        <v>145.30000000000001</v>
      </c>
      <c r="J6" s="13">
        <f t="shared" si="0"/>
        <v>978.62399999999991</v>
      </c>
      <c r="K6" s="13">
        <f>C6+E6+G6+I6</f>
        <v>978.59999999999991</v>
      </c>
    </row>
    <row r="7" spans="1:11">
      <c r="A7" s="14" t="s">
        <v>11</v>
      </c>
      <c r="B7" s="15"/>
      <c r="C7" s="15"/>
      <c r="D7" s="16"/>
      <c r="E7" s="15"/>
      <c r="F7" s="15"/>
      <c r="G7" s="15"/>
      <c r="H7" s="15"/>
      <c r="I7" s="15"/>
      <c r="J7" s="15"/>
      <c r="K7" s="15"/>
    </row>
    <row r="8" spans="1:11">
      <c r="A8" s="14" t="s">
        <v>12</v>
      </c>
      <c r="B8" s="15"/>
      <c r="C8" s="15"/>
      <c r="D8" s="16"/>
      <c r="E8" s="15"/>
      <c r="F8" s="15">
        <v>100.5</v>
      </c>
      <c r="G8" s="15">
        <v>100.5</v>
      </c>
      <c r="H8" s="15"/>
      <c r="I8" s="15"/>
      <c r="J8" s="15">
        <v>100.5</v>
      </c>
      <c r="K8" s="15">
        <v>100.5</v>
      </c>
    </row>
    <row r="9" spans="1:11">
      <c r="A9" s="14" t="s">
        <v>13</v>
      </c>
      <c r="B9" s="15">
        <v>8.6999999999999993</v>
      </c>
      <c r="C9" s="15">
        <v>8.6999999999999993</v>
      </c>
      <c r="D9" s="16"/>
      <c r="E9" s="15"/>
      <c r="F9" s="15">
        <v>32.6</v>
      </c>
      <c r="G9" s="15">
        <v>32.6</v>
      </c>
      <c r="H9" s="15">
        <v>5</v>
      </c>
      <c r="I9" s="15">
        <v>5</v>
      </c>
      <c r="J9" s="15">
        <f>B9+D9+F9+H9</f>
        <v>46.3</v>
      </c>
      <c r="K9" s="15">
        <f>C9+E9+G9+I9</f>
        <v>46.3</v>
      </c>
    </row>
    <row r="10" spans="1:11">
      <c r="A10" s="14" t="s">
        <v>14</v>
      </c>
      <c r="B10" s="15">
        <v>3.1</v>
      </c>
      <c r="C10" s="15">
        <v>3.1</v>
      </c>
      <c r="D10" s="15">
        <v>248.28299999999999</v>
      </c>
      <c r="E10" s="15">
        <v>248.3</v>
      </c>
      <c r="F10" s="15">
        <v>56.841000000000001</v>
      </c>
      <c r="G10" s="15">
        <v>56.8</v>
      </c>
      <c r="H10" s="15">
        <v>89.2</v>
      </c>
      <c r="I10" s="15">
        <v>89.2</v>
      </c>
      <c r="J10" s="15">
        <f>B10+D10+F10+H10</f>
        <v>397.42399999999998</v>
      </c>
      <c r="K10" s="15">
        <f>C10+E10+G10+I10</f>
        <v>397.4</v>
      </c>
    </row>
    <row r="11" spans="1:11">
      <c r="A11" s="14" t="s">
        <v>15</v>
      </c>
      <c r="B11" s="17">
        <v>20</v>
      </c>
      <c r="C11" s="17">
        <v>20</v>
      </c>
      <c r="D11" s="17">
        <v>7.2</v>
      </c>
      <c r="E11" s="17">
        <v>7.2</v>
      </c>
      <c r="F11" s="17">
        <v>60.2</v>
      </c>
      <c r="G11" s="15">
        <v>60.2</v>
      </c>
      <c r="H11" s="17"/>
      <c r="I11" s="17"/>
      <c r="J11" s="17">
        <v>87.4</v>
      </c>
      <c r="K11" s="17">
        <v>87.4</v>
      </c>
    </row>
    <row r="12" spans="1:11">
      <c r="A12" s="14" t="s">
        <v>16</v>
      </c>
      <c r="B12" s="15">
        <v>51.8</v>
      </c>
      <c r="C12" s="15">
        <v>51.8</v>
      </c>
      <c r="D12" s="15">
        <v>83.266999999999996</v>
      </c>
      <c r="E12" s="15">
        <v>83.3</v>
      </c>
      <c r="F12" s="15">
        <v>64.2</v>
      </c>
      <c r="G12" s="15">
        <v>64.2</v>
      </c>
      <c r="H12" s="15">
        <v>17.600000000000001</v>
      </c>
      <c r="I12" s="15">
        <v>17.600000000000001</v>
      </c>
      <c r="J12" s="15">
        <v>216.9</v>
      </c>
      <c r="K12" s="15">
        <f>C12+E12+G12+I12</f>
        <v>216.9</v>
      </c>
    </row>
    <row r="13" spans="1:11">
      <c r="A13" s="14" t="s">
        <v>17</v>
      </c>
      <c r="B13" s="15">
        <v>6</v>
      </c>
      <c r="C13" s="15">
        <v>6</v>
      </c>
      <c r="D13" s="16"/>
      <c r="E13" s="15"/>
      <c r="F13" s="15">
        <v>90.6</v>
      </c>
      <c r="G13" s="15">
        <v>90.6</v>
      </c>
      <c r="H13" s="15">
        <v>33.5</v>
      </c>
      <c r="I13" s="15">
        <v>33.5</v>
      </c>
      <c r="J13" s="15">
        <f>H13+F13+D13+B13</f>
        <v>130.1</v>
      </c>
      <c r="K13" s="15">
        <f>C13+E13+G13+I13</f>
        <v>130.1</v>
      </c>
    </row>
    <row r="14" spans="1:11">
      <c r="A14" s="18" t="s">
        <v>18</v>
      </c>
      <c r="B14" s="16"/>
      <c r="C14" s="16"/>
      <c r="D14" s="16"/>
      <c r="E14" s="15"/>
      <c r="F14" s="16"/>
      <c r="G14" s="15"/>
      <c r="H14" s="16"/>
      <c r="I14" s="15"/>
      <c r="J14" s="15"/>
      <c r="K14" s="15"/>
    </row>
  </sheetData>
  <mergeCells count="8">
    <mergeCell ref="A1:K1"/>
    <mergeCell ref="A2:B2"/>
    <mergeCell ref="B3:C3"/>
    <mergeCell ref="D3:E3"/>
    <mergeCell ref="F3:G3"/>
    <mergeCell ref="H3:I3"/>
    <mergeCell ref="J3:K3"/>
    <mergeCell ref="A3:A5"/>
  </mergeCells>
  <phoneticPr fontId="14" type="noConversion"/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H13" sqref="H13"/>
    </sheetView>
  </sheetViews>
  <sheetFormatPr defaultColWidth="9" defaultRowHeight="13.5"/>
  <cols>
    <col min="1" max="1" width="14" customWidth="1"/>
    <col min="2" max="2" width="15" customWidth="1"/>
    <col min="3" max="3" width="14.625" customWidth="1"/>
    <col min="4" max="4" width="14.75" customWidth="1"/>
  </cols>
  <sheetData>
    <row r="1" spans="1:4" ht="22.5">
      <c r="A1" s="26" t="s">
        <v>19</v>
      </c>
      <c r="B1" s="26"/>
      <c r="C1" s="26"/>
      <c r="D1" s="26"/>
    </row>
    <row r="2" spans="1:4">
      <c r="A2" s="1"/>
      <c r="B2" s="2"/>
      <c r="C2" s="27"/>
      <c r="D2" s="27"/>
    </row>
    <row r="3" spans="1:4" ht="33" customHeight="1">
      <c r="A3" s="3" t="s">
        <v>20</v>
      </c>
      <c r="B3" s="3" t="s">
        <v>21</v>
      </c>
      <c r="C3" s="3" t="s">
        <v>22</v>
      </c>
      <c r="D3" s="3" t="s">
        <v>23</v>
      </c>
    </row>
    <row r="4" spans="1:4" ht="18.75">
      <c r="A4" s="4" t="s">
        <v>24</v>
      </c>
      <c r="B4" s="5">
        <f>SUM(B5:B11)</f>
        <v>145</v>
      </c>
      <c r="C4" s="6">
        <v>185</v>
      </c>
      <c r="D4" s="6">
        <v>127.6</v>
      </c>
    </row>
    <row r="5" spans="1:4" ht="18.75">
      <c r="A5" s="4" t="s">
        <v>11</v>
      </c>
      <c r="B5" s="5">
        <v>28</v>
      </c>
      <c r="C5" s="6">
        <v>28</v>
      </c>
      <c r="D5" s="6">
        <v>100</v>
      </c>
    </row>
    <row r="6" spans="1:4" ht="18.75">
      <c r="A6" s="4" t="s">
        <v>12</v>
      </c>
      <c r="B6" s="5">
        <v>16</v>
      </c>
      <c r="C6" s="6">
        <v>16</v>
      </c>
      <c r="D6" s="6">
        <v>100</v>
      </c>
    </row>
    <row r="7" spans="1:4" ht="18.75">
      <c r="A7" s="4" t="s">
        <v>13</v>
      </c>
      <c r="B7" s="5">
        <v>25</v>
      </c>
      <c r="C7" s="6">
        <v>25</v>
      </c>
      <c r="D7" s="6">
        <v>100</v>
      </c>
    </row>
    <row r="8" spans="1:4" ht="18.75">
      <c r="A8" s="4" t="s">
        <v>14</v>
      </c>
      <c r="B8" s="5">
        <v>24</v>
      </c>
      <c r="C8" s="5">
        <v>24</v>
      </c>
      <c r="D8" s="5">
        <v>100</v>
      </c>
    </row>
    <row r="9" spans="1:4" ht="18.75">
      <c r="A9" s="4" t="s">
        <v>15</v>
      </c>
      <c r="B9" s="7">
        <v>20</v>
      </c>
      <c r="C9" s="7">
        <v>20</v>
      </c>
      <c r="D9" s="7">
        <v>100</v>
      </c>
    </row>
    <row r="10" spans="1:4" ht="18.75">
      <c r="A10" s="4" t="s">
        <v>16</v>
      </c>
      <c r="B10" s="6">
        <v>7</v>
      </c>
      <c r="C10" s="6">
        <v>47</v>
      </c>
      <c r="D10" s="6">
        <v>671.4</v>
      </c>
    </row>
    <row r="11" spans="1:4" ht="18.75">
      <c r="A11" s="4" t="s">
        <v>17</v>
      </c>
      <c r="B11" s="6">
        <v>25</v>
      </c>
      <c r="C11" s="8">
        <v>25</v>
      </c>
      <c r="D11" s="8">
        <v>100</v>
      </c>
    </row>
  </sheetData>
  <mergeCells count="2">
    <mergeCell ref="A1:D1"/>
    <mergeCell ref="C2:D2"/>
  </mergeCells>
  <phoneticPr fontId="14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农村公路提升改造</vt:lpstr>
      <vt:lpstr>精品示范公路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葛丽峰</cp:lastModifiedBy>
  <dcterms:created xsi:type="dcterms:W3CDTF">2018-02-27T11:14:00Z</dcterms:created>
  <dcterms:modified xsi:type="dcterms:W3CDTF">2018-12-14T04:03:22Z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